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060" windowHeight="10365"/>
  </bookViews>
  <sheets>
    <sheet name="Ввод данных" sheetId="1" r:id="rId1"/>
  </sheets>
  <definedNames>
    <definedName name="_xlnm.Print_Titles" localSheetId="0">'Ввод данных'!$B:$C,'Ввод данных'!$7:$8</definedName>
  </definedNames>
  <calcPr calcId="144525"/>
</workbook>
</file>

<file path=xl/calcChain.xml><?xml version="1.0" encoding="utf-8"?>
<calcChain xmlns="http://schemas.openxmlformats.org/spreadsheetml/2006/main">
  <c r="G57" i="1" l="1"/>
  <c r="J93" i="1" l="1"/>
  <c r="K93" i="1"/>
  <c r="L93" i="1"/>
  <c r="M93" i="1"/>
  <c r="I93" i="1"/>
  <c r="G93" i="1"/>
  <c r="H93" i="1"/>
</calcChain>
</file>

<file path=xl/sharedStrings.xml><?xml version="1.0" encoding="utf-8"?>
<sst xmlns="http://schemas.openxmlformats.org/spreadsheetml/2006/main" count="325" uniqueCount="130">
  <si>
    <t>Источник данных: Данные муниципальных образований (прогноз)</t>
  </si>
  <si>
    <t>Показатели</t>
  </si>
  <si>
    <t>Единицы измерения</t>
  </si>
  <si>
    <t>Отчет</t>
  </si>
  <si>
    <t>Оценка</t>
  </si>
  <si>
    <t>2025</t>
  </si>
  <si>
    <t>2026</t>
  </si>
  <si>
    <t>2027</t>
  </si>
  <si>
    <t>2022</t>
  </si>
  <si>
    <t>2023</t>
  </si>
  <si>
    <t>2024</t>
  </si>
  <si>
    <t>Прогноз вариант 1 (консервативный)</t>
  </si>
  <si>
    <t>Прогноз вариант 2 (базовый)</t>
  </si>
  <si>
    <t>1. Демографические показатели</t>
  </si>
  <si>
    <t/>
  </si>
  <si>
    <t>Раменский</t>
  </si>
  <si>
    <t>Справочно: Численность постоянного населения (на конец года)</t>
  </si>
  <si>
    <t>человек</t>
  </si>
  <si>
    <t>Справочно: Число родившихся</t>
  </si>
  <si>
    <t>Справочно: Общий коэффициент рождаемости</t>
  </si>
  <si>
    <t>число родившихся на 1000 человек населения</t>
  </si>
  <si>
    <t>Справочно: Число умерших</t>
  </si>
  <si>
    <t>Справочно: Общий коэффициент смертности</t>
  </si>
  <si>
    <t>число умерших на 1000 человек населения</t>
  </si>
  <si>
    <t>Справочно: Естественный прирост (убыль) населения</t>
  </si>
  <si>
    <t>Справочно: Коэффициент естественного прироста (убыли) населения</t>
  </si>
  <si>
    <t>на 1000 человек населения</t>
  </si>
  <si>
    <t>Справочно: Миграционный прирост (убыль) населения</t>
  </si>
  <si>
    <t>Справочно: Миграционный прирост (убыль) населения с учетом ввода МКД</t>
  </si>
  <si>
    <t>-</t>
  </si>
  <si>
    <t>Справочно: Уровень обеспеченности населения жильем (на конец года) (за 2023 год)</t>
  </si>
  <si>
    <t>кв.метров на человека</t>
  </si>
  <si>
    <t>Справочно: Общий прирост населения</t>
  </si>
  <si>
    <t>Справочно: Численность постоянного населения (среднегодовая)</t>
  </si>
  <si>
    <t>по численности постоянного населения, в том числе в возрасте:</t>
  </si>
  <si>
    <t>до 3 лет</t>
  </si>
  <si>
    <t>от 3 до 7 лет</t>
  </si>
  <si>
    <t>от 7 до 17 лет</t>
  </si>
  <si>
    <t>Справочно: численность постоянного населения в возрасте 0 лет</t>
  </si>
  <si>
    <t>Справочно: численность постоянного населения в возрасте 1 года</t>
  </si>
  <si>
    <t>Справочно: численность постоянного населения в возрасте 2 года</t>
  </si>
  <si>
    <t>Справочно: численность постоянного населения в возрасте 3 года</t>
  </si>
  <si>
    <t>Справочно: численность постоянного населения в возрасте 4 года</t>
  </si>
  <si>
    <t>Справочно: численность постоянного населения в возрасте 5 лет</t>
  </si>
  <si>
    <t>Справочно: численность постоянного населения в возрасте 6 лет</t>
  </si>
  <si>
    <t>Справочно: численность постоянного населения в возрасте 7 лет</t>
  </si>
  <si>
    <t>Справочно: численность постоянного населения в возрасте 8 лет</t>
  </si>
  <si>
    <t>Справочно: численность постоянного населения в возрасте 9 лет</t>
  </si>
  <si>
    <t>Справочно: численность постоянного населения в возрасте 10 лет</t>
  </si>
  <si>
    <t>Справочно: численность постоянного населения в возрасте 11 лет</t>
  </si>
  <si>
    <t>Справочно: численность постоянного населения в возрасте 12 лет</t>
  </si>
  <si>
    <t>Справочно: численность постоянного населения в возрасте 13 лет</t>
  </si>
  <si>
    <t>Справочно: численность постоянного населения в возрасте 14 лет</t>
  </si>
  <si>
    <t>Справочно: численность постоянного населения в возрасте 15 лет</t>
  </si>
  <si>
    <t>Справочно: численность постоянного населения в возрасте 16 лет</t>
  </si>
  <si>
    <t>Справочно: численность постоянного населения в возрасте 17 лет</t>
  </si>
  <si>
    <t>3. Промышленное производство</t>
  </si>
  <si>
    <t>Объем отгруженных товаров собственного производства, выполненных работ и услуг собственными силами по промышленным видам деятельности по крупным и средним организациям (без организаций с численностью работающих менее 15 человек)</t>
  </si>
  <si>
    <t>млн.руб.в ценах соответствующих лет</t>
  </si>
  <si>
    <t>Справочно: Темп роста объема отгруженных товаров собственного производства, выполненных работ и услуг собственными силами по промышленным видам деятельности по крупным и средним организациям (без организаций с численностью работающих менее 15 человек)</t>
  </si>
  <si>
    <t>процент к предыдущему году</t>
  </si>
  <si>
    <t>Справочно: Индекс промышленного производства по крупным и средним организациям (без организаций с численностью работающих менее 15 человек)</t>
  </si>
  <si>
    <t>Справочно: индекс-дефлятор цен</t>
  </si>
  <si>
    <t>Справочно: Обрабатывающие производства</t>
  </si>
  <si>
    <t>Справочно: Объем отгруженных товаров собственного производства, выполненных работ и услуг собственными силами о крупным и средним организациям (без организаций с численностью работающих менее 15 человек) - раздел C</t>
  </si>
  <si>
    <t>Справочно: Темп роста - раздел C</t>
  </si>
  <si>
    <t>7. Малое и среднее предпринимательство</t>
  </si>
  <si>
    <t>Число малых и средних предприятий, включая микропредприятия (на конец года)</t>
  </si>
  <si>
    <t>единица</t>
  </si>
  <si>
    <t>Справочно: в том числе, малых предприятий (включая микропредприятия)</t>
  </si>
  <si>
    <t>8. Инвестиции</t>
  </si>
  <si>
    <t>Инвестиции в основной капитал за счет всех источников финансирования (без субъектов малого предпринимательства и объемов инвестиций, не наблюдаемых прямыми статистическими методами) - всего</t>
  </si>
  <si>
    <t>млн.рублей</t>
  </si>
  <si>
    <t>Справочно: индекс физического объема</t>
  </si>
  <si>
    <t>Справочно: Инвестиции в основной капитал (без субъектов малого предпринимательства и параметров неформальной деятельности) из местных бюджетов</t>
  </si>
  <si>
    <t>млн. рублей</t>
  </si>
  <si>
    <t>9. Строительство</t>
  </si>
  <si>
    <t>Объем жилищного строительства</t>
  </si>
  <si>
    <t>тыс. кв. м общей площади</t>
  </si>
  <si>
    <t>Справочно: Темп роста объема жилищного строительства</t>
  </si>
  <si>
    <t>в том числе:</t>
  </si>
  <si>
    <t>Справочно: Ввод общей площади жилых домов, построенных населением</t>
  </si>
  <si>
    <t>Справочно: ввод жилья в многоквартирных жилых домах</t>
  </si>
  <si>
    <t>Уровень обеспеченности населения жильем (на конец года)</t>
  </si>
  <si>
    <t>кв. м на человека</t>
  </si>
  <si>
    <t>Справочно: Жилищный фонд на конец года</t>
  </si>
  <si>
    <t>тыс. кв. м</t>
  </si>
  <si>
    <t>12. Труд и заработная плата</t>
  </si>
  <si>
    <t>Справочно: Количество созданных рабочих мест всего (на крупных и средних предприятиях, на малых предприятиях (включая микропредприятия) и индивидуальные предприниматели)</t>
  </si>
  <si>
    <t>Справочно: Количество созданных рабочих мест на малых предприятиях (включая микропредприятия) и индивидуальные предприниматели</t>
  </si>
  <si>
    <t>Численность официально зарегистрированных безработных, на конец года</t>
  </si>
  <si>
    <t>Фонд начисленной заработной платы</t>
  </si>
  <si>
    <t>Справочно: темп роста фонда заработной платы</t>
  </si>
  <si>
    <t>Справочно: Фонд заработной платы по крупным и средним организациям (включая организации с численностью до 15 человек)</t>
  </si>
  <si>
    <t>Справочно: Темп роста фонда заработной платы по крупным и средним организациям (включая организации с численностью до 15 человек)</t>
  </si>
  <si>
    <t>Справочно: Фонд заработной платы по малым предприятиям (включая микропредприятия)</t>
  </si>
  <si>
    <t>Справочно: Темп роста фонда заработной платы по малым предприятиям (включая микропредприятия)</t>
  </si>
  <si>
    <t>Среднемесячная номинальная начисленная заработная плата работников (по полному кругу организаций)</t>
  </si>
  <si>
    <t>рубль</t>
  </si>
  <si>
    <t>Справочно: темп роста среднемесячной номинальной начисленной заработной платы работников (по полному кругу организаций)</t>
  </si>
  <si>
    <t>Справочно: Среднемесячная заработная плата работников по крупным и средним организациям (включая организации с численностью до 15 человек)</t>
  </si>
  <si>
    <t>рублей</t>
  </si>
  <si>
    <t>Справочно: Темп роста среднемесячной заработной платы работников по крупным и средним организациям (включая организации с численностью до 15 человек)</t>
  </si>
  <si>
    <t>Справочно: Среднемесячная заработная плата работников малых предприятий (включая микропредприятия)</t>
  </si>
  <si>
    <t>Справочно: Темп роста среднемесячной заработной платы работников малых предприятий (включая микропредприятия)</t>
  </si>
  <si>
    <t>Справочно: Среднесписочная численность работников (без внешних совместителей) по полному кругу организаций</t>
  </si>
  <si>
    <t>Справочно: Темп роста среднесписочной численности работников (без внешних совместителей) по полному кругу организаций</t>
  </si>
  <si>
    <t>Справочно: Среднесписочная численность работников организаций по крупным и средним организациям (включая организации с численностью до 15 человек)</t>
  </si>
  <si>
    <t>Справочно: Темп роста среднесписочной численности работников организаций по крупным и средним организациям (включая организации с численностью до 15 человек)</t>
  </si>
  <si>
    <t>Справочно: Среднесписочная численность работников малых предприятий (включая микропредприятия)</t>
  </si>
  <si>
    <t>Справочно: Темп роста среднесписочной численности работников малых предприятий (включая микропредприятия)</t>
  </si>
  <si>
    <t>14. Торговля и услуги</t>
  </si>
  <si>
    <t>Справочно: Площадь торговых объектов предприятий розничной торговли (на конец года)</t>
  </si>
  <si>
    <t>Справочно: Обеспеченность населения площадью торговых объектов</t>
  </si>
  <si>
    <t>кв.метров на 1000 чел.</t>
  </si>
  <si>
    <t>Справочно: Площадь объектов оптовой торговли (складские помещения, оптово-распределительные центры, оптово-логистические центры, торгово-складские комплексы, логистические комплексы, стационарные оптовые рынки, распределительные холодильники и др.)</t>
  </si>
  <si>
    <t>Оборот розничной торговли по крупным и средним организациям (без организаций с численностью работающих менее 15 человек):</t>
  </si>
  <si>
    <t>в ценах соответствующих лет</t>
  </si>
  <si>
    <t>Справочно: Количество стационарных объектов розничной торговли</t>
  </si>
  <si>
    <t>единиц</t>
  </si>
  <si>
    <t>Справочно: Количество стационарных объектов розничной торговли по продаже продовольственных товаров</t>
  </si>
  <si>
    <t>17. Образование</t>
  </si>
  <si>
    <t>Общее образование:</t>
  </si>
  <si>
    <t>Доля обучающихся в государственных (муниципальных) общеобразовательных организациях, занимающихся во вторую смену</t>
  </si>
  <si>
    <t>процент</t>
  </si>
  <si>
    <t>Справочно: Численность обучающихся в государственных (муниципальных) общеобразовательных организациях, занимающихся во вторую смену</t>
  </si>
  <si>
    <t>Справочно: Общее число обучающихся в государственных (муниципальных) общеобразовательных организациях</t>
  </si>
  <si>
    <t>Количество созданных рабочих мест на крупных и средних предприятиях</t>
  </si>
  <si>
    <t>ПРОЕКТ                           ПРОГНОЗ СОЦИАЛЬНО-ЭКОНОМИЧЕСКОГО РАЗВИТИЯ НА 2025-2027 ГОДЫ</t>
  </si>
  <si>
    <t>Раменский городской округ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</si>
</sst>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0"/>
      <name val="Arial"/>
    </font>
    <font>
      <sz val="8"/>
      <name val="Arial"/>
      <family val="2"/>
      <charset val="204"/>
    </font>
    <font>
      <sz val="9"/>
      <color rgb="FFC0C0C0"/>
      <name val="Tahoma"/>
      <family val="2"/>
      <charset val="204"/>
    </font>
    <font>
      <sz val="14"/>
      <color rgb="FF000080"/>
      <name val="Tahoma"/>
      <family val="2"/>
      <charset val="204"/>
    </font>
    <font>
      <sz val="14"/>
      <name val="Tahoma"/>
      <family val="2"/>
      <charset val="204"/>
    </font>
    <font>
      <b/>
      <sz val="10"/>
      <name val="Tahoma"/>
      <family val="2"/>
      <charset val="204"/>
    </font>
    <font>
      <sz val="8"/>
      <color rgb="FFC8C8C8"/>
      <name val="Arial"/>
      <family val="2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1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Protection="1">
      <protection locked="0"/>
    </xf>
    <xf numFmtId="0" fontId="1" fillId="0" borderId="0" xfId="0" applyFont="1" applyAlignment="1">
      <alignment vertical="top"/>
    </xf>
    <xf numFmtId="0" fontId="2" fillId="0" borderId="0" xfId="0" applyFont="1" applyAlignment="1" applyProtection="1">
      <alignment vertical="top"/>
      <protection locked="0"/>
    </xf>
    <xf numFmtId="0" fontId="3" fillId="0" borderId="0" xfId="0" applyFont="1" applyAlignment="1">
      <alignment vertical="top" wrapText="1"/>
    </xf>
    <xf numFmtId="0" fontId="1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1" fillId="0" borderId="2" xfId="0" applyFont="1" applyBorder="1" applyAlignment="1" applyProtection="1">
      <alignment vertical="top"/>
      <protection locked="0"/>
    </xf>
    <xf numFmtId="0" fontId="8" fillId="0" borderId="3" xfId="0" applyFont="1" applyBorder="1" applyAlignment="1">
      <alignment horizontal="center" vertical="center" wrapText="1"/>
    </xf>
    <xf numFmtId="3" fontId="1" fillId="0" borderId="2" xfId="0" applyNumberFormat="1" applyFont="1" applyBorder="1" applyAlignment="1" applyProtection="1">
      <alignment vertical="top"/>
      <protection locked="0"/>
    </xf>
    <xf numFmtId="0" fontId="8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right" vertical="center"/>
    </xf>
    <xf numFmtId="164" fontId="1" fillId="0" borderId="2" xfId="0" applyNumberFormat="1" applyFont="1" applyBorder="1" applyAlignment="1" applyProtection="1">
      <alignment vertical="top"/>
      <protection locked="0"/>
    </xf>
    <xf numFmtId="0" fontId="7" fillId="0" borderId="3" xfId="0" applyFont="1" applyBorder="1" applyAlignment="1">
      <alignment horizontal="left" vertical="center" wrapText="1" indent="2"/>
    </xf>
    <xf numFmtId="3" fontId="9" fillId="0" borderId="3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left" vertical="center" wrapText="1" indent="4"/>
    </xf>
    <xf numFmtId="164" fontId="9" fillId="0" borderId="3" xfId="0" applyNumberFormat="1" applyFont="1" applyBorder="1" applyAlignment="1">
      <alignment horizontal="right" vertical="center"/>
    </xf>
    <xf numFmtId="4" fontId="9" fillId="0" borderId="3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left" vertical="center" wrapText="1" indent="6"/>
    </xf>
    <xf numFmtId="0" fontId="7" fillId="0" borderId="3" xfId="0" applyFont="1" applyBorder="1" applyAlignment="1">
      <alignment horizontal="left" vertical="center" wrapText="1" indent="8"/>
    </xf>
    <xf numFmtId="0" fontId="8" fillId="0" borderId="3" xfId="0" applyFont="1" applyBorder="1" applyAlignment="1">
      <alignment horizontal="center" vertical="center" wrapText="1"/>
    </xf>
    <xf numFmtId="49" fontId="7" fillId="0" borderId="0" xfId="0" applyNumberFormat="1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top" wrapText="1"/>
      <protection hidden="1"/>
    </xf>
    <xf numFmtId="0" fontId="5" fillId="0" borderId="0" xfId="0" applyFont="1" applyAlignment="1">
      <alignment vertical="top" wrapText="1"/>
    </xf>
    <xf numFmtId="0" fontId="5" fillId="0" borderId="0" xfId="0" applyFont="1" applyAlignment="1" applyProtection="1">
      <alignment vertical="top" wrapText="1"/>
      <protection hidden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"/>
  <sheetViews>
    <sheetView tabSelected="1" view="pageBreakPreview" zoomScaleNormal="100" zoomScaleSheetLayoutView="100" workbookViewId="0">
      <pane xSplit="4" ySplit="8" topLeftCell="E9" activePane="bottomRight" state="frozen"/>
      <selection pane="topRight"/>
      <selection pane="bottomLeft"/>
      <selection pane="bottomRight" activeCell="E53" sqref="E53"/>
    </sheetView>
  </sheetViews>
  <sheetFormatPr defaultColWidth="10.140625" defaultRowHeight="14.45" customHeight="1" x14ac:dyDescent="0.2"/>
  <cols>
    <col min="1" max="1" width="2.7109375" customWidth="1"/>
    <col min="2" max="2" width="45.140625" customWidth="1"/>
    <col min="3" max="3" width="12.42578125" customWidth="1"/>
    <col min="4" max="4" width="0" hidden="1" customWidth="1"/>
    <col min="5" max="7" width="16.85546875" customWidth="1"/>
    <col min="8" max="13" width="21.42578125" customWidth="1"/>
  </cols>
  <sheetData>
    <row r="1" spans="1:13" ht="7.5" customHeight="1" x14ac:dyDescent="0.2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3.25" customHeight="1" x14ac:dyDescent="0.2">
      <c r="A2" s="3"/>
      <c r="B2" s="28" t="s">
        <v>128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ht="30" customHeight="1" x14ac:dyDescent="0.2">
      <c r="A3" s="1"/>
      <c r="B3" s="30" t="s">
        <v>129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13" ht="0" hidden="1" customHeight="1" x14ac:dyDescent="0.2">
      <c r="A4" s="4"/>
      <c r="B4" s="5"/>
      <c r="C4" s="4"/>
      <c r="D4" s="4"/>
      <c r="E4" s="27"/>
      <c r="F4" s="27"/>
      <c r="G4" s="27"/>
      <c r="H4" s="27"/>
      <c r="I4" s="4"/>
      <c r="J4" s="4"/>
      <c r="K4" s="4"/>
      <c r="L4" s="4"/>
      <c r="M4" s="4"/>
    </row>
    <row r="5" spans="1:13" ht="0" hidden="1" customHeight="1" x14ac:dyDescent="0.2">
      <c r="A5" s="4"/>
      <c r="B5" s="29" t="s">
        <v>0</v>
      </c>
      <c r="C5" s="29" t="s">
        <v>0</v>
      </c>
      <c r="D5" s="6"/>
      <c r="E5" s="6"/>
      <c r="F5" s="6"/>
      <c r="G5" s="6"/>
      <c r="H5" s="6"/>
      <c r="I5" s="7"/>
      <c r="J5" s="6"/>
      <c r="K5" s="7"/>
      <c r="L5" s="6"/>
      <c r="M5" s="7"/>
    </row>
    <row r="6" spans="1:13" ht="3" customHeight="1" x14ac:dyDescent="0.2">
      <c r="A6" s="4"/>
      <c r="B6" s="8"/>
      <c r="C6" s="8"/>
      <c r="D6" s="9"/>
      <c r="E6" s="9"/>
      <c r="F6" s="9"/>
      <c r="G6" s="9"/>
      <c r="H6" s="9"/>
      <c r="I6" s="10"/>
      <c r="J6" s="9"/>
      <c r="K6" s="10"/>
      <c r="L6" s="9"/>
      <c r="M6" s="10"/>
    </row>
    <row r="7" spans="1:13" ht="16.5" customHeight="1" x14ac:dyDescent="0.2">
      <c r="A7" s="11"/>
      <c r="B7" s="26" t="s">
        <v>1</v>
      </c>
      <c r="C7" s="26" t="s">
        <v>2</v>
      </c>
      <c r="D7" s="12"/>
      <c r="E7" s="26" t="s">
        <v>3</v>
      </c>
      <c r="F7" s="26"/>
      <c r="G7" s="12" t="s">
        <v>4</v>
      </c>
      <c r="H7" s="26" t="s">
        <v>5</v>
      </c>
      <c r="I7" s="26"/>
      <c r="J7" s="26" t="s">
        <v>6</v>
      </c>
      <c r="K7" s="26"/>
      <c r="L7" s="26" t="s">
        <v>7</v>
      </c>
      <c r="M7" s="26"/>
    </row>
    <row r="8" spans="1:13" ht="27" customHeight="1" x14ac:dyDescent="0.2">
      <c r="A8" s="11"/>
      <c r="B8" s="26"/>
      <c r="C8" s="26"/>
      <c r="D8" s="12"/>
      <c r="E8" s="12" t="s">
        <v>8</v>
      </c>
      <c r="F8" s="12" t="s">
        <v>9</v>
      </c>
      <c r="G8" s="12" t="s">
        <v>10</v>
      </c>
      <c r="H8" s="12" t="s">
        <v>11</v>
      </c>
      <c r="I8" s="12" t="s">
        <v>12</v>
      </c>
      <c r="J8" s="12" t="s">
        <v>11</v>
      </c>
      <c r="K8" s="12" t="s">
        <v>12</v>
      </c>
      <c r="L8" s="12" t="s">
        <v>11</v>
      </c>
      <c r="M8" s="12" t="s">
        <v>12</v>
      </c>
    </row>
    <row r="9" spans="1:13" ht="16.5" customHeight="1" x14ac:dyDescent="0.2">
      <c r="A9" s="13"/>
      <c r="B9" s="14" t="s">
        <v>13</v>
      </c>
      <c r="C9" s="15" t="s">
        <v>14</v>
      </c>
      <c r="D9" s="16" t="s">
        <v>15</v>
      </c>
      <c r="E9" s="17"/>
      <c r="F9" s="17"/>
      <c r="G9" s="17"/>
      <c r="H9" s="17"/>
      <c r="I9" s="17"/>
      <c r="J9" s="17"/>
      <c r="K9" s="17"/>
      <c r="L9" s="17"/>
      <c r="M9" s="17"/>
    </row>
    <row r="10" spans="1:13" ht="27" customHeight="1" x14ac:dyDescent="0.2">
      <c r="A10" s="18"/>
      <c r="B10" s="19" t="s">
        <v>16</v>
      </c>
      <c r="C10" s="15" t="s">
        <v>17</v>
      </c>
      <c r="D10" s="16" t="s">
        <v>15</v>
      </c>
      <c r="E10" s="20">
        <v>334391</v>
      </c>
      <c r="F10" s="20">
        <v>338109</v>
      </c>
      <c r="G10" s="20">
        <v>343068</v>
      </c>
      <c r="H10" s="20">
        <v>348027</v>
      </c>
      <c r="I10" s="20">
        <v>348245</v>
      </c>
      <c r="J10" s="20">
        <v>352176</v>
      </c>
      <c r="K10" s="20">
        <v>352614</v>
      </c>
      <c r="L10" s="20">
        <v>356272</v>
      </c>
      <c r="M10" s="20">
        <v>356950</v>
      </c>
    </row>
    <row r="11" spans="1:13" ht="18.75" customHeight="1" x14ac:dyDescent="0.2">
      <c r="A11" s="18"/>
      <c r="B11" s="21" t="s">
        <v>18</v>
      </c>
      <c r="C11" s="15" t="s">
        <v>17</v>
      </c>
      <c r="D11" s="16" t="s">
        <v>15</v>
      </c>
      <c r="E11" s="20">
        <v>3018</v>
      </c>
      <c r="F11" s="20">
        <v>3098</v>
      </c>
      <c r="G11" s="20">
        <v>3000</v>
      </c>
      <c r="H11" s="20">
        <v>3001</v>
      </c>
      <c r="I11" s="20">
        <v>3063</v>
      </c>
      <c r="J11" s="20">
        <v>3015</v>
      </c>
      <c r="K11" s="20">
        <v>3078</v>
      </c>
      <c r="L11" s="20">
        <v>3016</v>
      </c>
      <c r="M11" s="20">
        <v>3080</v>
      </c>
    </row>
    <row r="12" spans="1:13" ht="60" customHeight="1" x14ac:dyDescent="0.2">
      <c r="A12" s="18"/>
      <c r="B12" s="21" t="s">
        <v>19</v>
      </c>
      <c r="C12" s="15" t="s">
        <v>20</v>
      </c>
      <c r="D12" s="16" t="s">
        <v>15</v>
      </c>
      <c r="E12" s="22">
        <v>9.1</v>
      </c>
      <c r="F12" s="22">
        <v>9.1999999999999993</v>
      </c>
      <c r="G12" s="22">
        <v>8.8000000000000007</v>
      </c>
      <c r="H12" s="22">
        <v>8.6999999999999993</v>
      </c>
      <c r="I12" s="22">
        <v>8.9</v>
      </c>
      <c r="J12" s="22">
        <v>8.6</v>
      </c>
      <c r="K12" s="22">
        <v>8.8000000000000007</v>
      </c>
      <c r="L12" s="22">
        <v>8.5</v>
      </c>
      <c r="M12" s="22">
        <v>8.6999999999999993</v>
      </c>
    </row>
    <row r="13" spans="1:13" ht="18.75" customHeight="1" x14ac:dyDescent="0.2">
      <c r="A13" s="18"/>
      <c r="B13" s="21" t="s">
        <v>21</v>
      </c>
      <c r="C13" s="15" t="s">
        <v>17</v>
      </c>
      <c r="D13" s="16" t="s">
        <v>15</v>
      </c>
      <c r="E13" s="20">
        <v>3912</v>
      </c>
      <c r="F13" s="20">
        <v>3758</v>
      </c>
      <c r="G13" s="20">
        <v>3776</v>
      </c>
      <c r="H13" s="20">
        <v>3720</v>
      </c>
      <c r="I13" s="20">
        <v>3611</v>
      </c>
      <c r="J13" s="20">
        <v>3752</v>
      </c>
      <c r="K13" s="20">
        <v>3634</v>
      </c>
      <c r="L13" s="20">
        <v>3786</v>
      </c>
      <c r="M13" s="20">
        <v>3649</v>
      </c>
    </row>
    <row r="14" spans="1:13" ht="48.75" customHeight="1" x14ac:dyDescent="0.2">
      <c r="A14" s="18"/>
      <c r="B14" s="21" t="s">
        <v>22</v>
      </c>
      <c r="C14" s="15" t="s">
        <v>23</v>
      </c>
      <c r="D14" s="16" t="s">
        <v>15</v>
      </c>
      <c r="E14" s="22">
        <v>11.7</v>
      </c>
      <c r="F14" s="22">
        <v>11.2</v>
      </c>
      <c r="G14" s="22">
        <v>11.1</v>
      </c>
      <c r="H14" s="22">
        <v>1500.3</v>
      </c>
      <c r="I14" s="22">
        <v>1395</v>
      </c>
      <c r="J14" s="22">
        <v>1808.6</v>
      </c>
      <c r="K14" s="22">
        <v>1663.5</v>
      </c>
      <c r="L14" s="22">
        <v>610.9</v>
      </c>
      <c r="M14" s="22">
        <v>558.20000000000005</v>
      </c>
    </row>
    <row r="15" spans="1:13" ht="27" customHeight="1" x14ac:dyDescent="0.2">
      <c r="A15" s="18"/>
      <c r="B15" s="21" t="s">
        <v>24</v>
      </c>
      <c r="C15" s="15" t="s">
        <v>17</v>
      </c>
      <c r="D15" s="16" t="s">
        <v>15</v>
      </c>
      <c r="E15" s="20">
        <v>-894</v>
      </c>
      <c r="F15" s="20">
        <v>-660</v>
      </c>
      <c r="G15" s="20">
        <v>-776</v>
      </c>
      <c r="H15" s="20">
        <v>-719</v>
      </c>
      <c r="I15" s="20">
        <v>-548</v>
      </c>
      <c r="J15" s="20">
        <v>-737</v>
      </c>
      <c r="K15" s="20">
        <v>-556</v>
      </c>
      <c r="L15" s="20">
        <v>-770</v>
      </c>
      <c r="M15" s="20">
        <v>-569</v>
      </c>
    </row>
    <row r="16" spans="1:13" ht="38.25" customHeight="1" x14ac:dyDescent="0.2">
      <c r="A16" s="18"/>
      <c r="B16" s="21" t="s">
        <v>25</v>
      </c>
      <c r="C16" s="15" t="s">
        <v>26</v>
      </c>
      <c r="D16" s="16" t="s">
        <v>15</v>
      </c>
      <c r="E16" s="22">
        <v>-2.7</v>
      </c>
      <c r="F16" s="22">
        <v>-2</v>
      </c>
      <c r="G16" s="22">
        <v>-2.2999999999999998</v>
      </c>
      <c r="H16" s="22">
        <v>-1491.6</v>
      </c>
      <c r="I16" s="22">
        <v>-1386.2</v>
      </c>
      <c r="J16" s="22">
        <v>-1800</v>
      </c>
      <c r="K16" s="22">
        <v>-1654.8</v>
      </c>
      <c r="L16" s="22">
        <v>-602.4</v>
      </c>
      <c r="M16" s="22">
        <v>-549.5</v>
      </c>
    </row>
    <row r="17" spans="1:13" ht="27" customHeight="1" x14ac:dyDescent="0.2">
      <c r="A17" s="18"/>
      <c r="B17" s="21" t="s">
        <v>27</v>
      </c>
      <c r="C17" s="15" t="s">
        <v>17</v>
      </c>
      <c r="D17" s="16" t="s">
        <v>15</v>
      </c>
      <c r="E17" s="20">
        <v>3163</v>
      </c>
      <c r="F17" s="20">
        <v>4378</v>
      </c>
      <c r="G17" s="20">
        <v>5735</v>
      </c>
      <c r="H17" s="20">
        <v>5678</v>
      </c>
      <c r="I17" s="20">
        <v>5725</v>
      </c>
      <c r="J17" s="20">
        <v>4886</v>
      </c>
      <c r="K17" s="20">
        <v>4925</v>
      </c>
      <c r="L17" s="20">
        <v>4866</v>
      </c>
      <c r="M17" s="20">
        <v>4905</v>
      </c>
    </row>
    <row r="18" spans="1:13" ht="27" customHeight="1" x14ac:dyDescent="0.2">
      <c r="A18" s="18"/>
      <c r="B18" s="21" t="s">
        <v>28</v>
      </c>
      <c r="C18" s="15" t="s">
        <v>17</v>
      </c>
      <c r="D18" s="16" t="s">
        <v>15</v>
      </c>
      <c r="E18" s="20" t="s">
        <v>29</v>
      </c>
      <c r="F18" s="20" t="s">
        <v>29</v>
      </c>
      <c r="G18" s="20" t="s">
        <v>29</v>
      </c>
      <c r="H18" s="20">
        <v>905</v>
      </c>
      <c r="I18" s="20">
        <v>905</v>
      </c>
      <c r="J18" s="20">
        <v>174</v>
      </c>
      <c r="K18" s="20">
        <v>174</v>
      </c>
      <c r="L18" s="20" t="s">
        <v>29</v>
      </c>
      <c r="M18" s="20" t="s">
        <v>29</v>
      </c>
    </row>
    <row r="19" spans="1:13" ht="38.25" customHeight="1" x14ac:dyDescent="0.2">
      <c r="A19" s="18"/>
      <c r="B19" s="21" t="s">
        <v>30</v>
      </c>
      <c r="C19" s="15" t="s">
        <v>31</v>
      </c>
      <c r="D19" s="16" t="s">
        <v>15</v>
      </c>
      <c r="E19" s="23" t="s">
        <v>29</v>
      </c>
      <c r="F19" s="23">
        <v>39.04</v>
      </c>
      <c r="G19" s="23">
        <v>39.04</v>
      </c>
      <c r="H19" s="23">
        <v>39.04</v>
      </c>
      <c r="I19" s="23">
        <v>39.04</v>
      </c>
      <c r="J19" s="23">
        <v>39.04</v>
      </c>
      <c r="K19" s="23">
        <v>39.04</v>
      </c>
      <c r="L19" s="23">
        <v>39.04</v>
      </c>
      <c r="M19" s="23">
        <v>39.04</v>
      </c>
    </row>
    <row r="20" spans="1:13" ht="18.75" customHeight="1" x14ac:dyDescent="0.2">
      <c r="A20" s="18"/>
      <c r="B20" s="21" t="s">
        <v>32</v>
      </c>
      <c r="C20" s="15" t="s">
        <v>17</v>
      </c>
      <c r="D20" s="16" t="s">
        <v>15</v>
      </c>
      <c r="E20" s="20">
        <v>2269</v>
      </c>
      <c r="F20" s="20">
        <v>3718</v>
      </c>
      <c r="G20" s="20">
        <v>4959</v>
      </c>
      <c r="H20" s="20">
        <v>4959</v>
      </c>
      <c r="I20" s="20">
        <v>5177</v>
      </c>
      <c r="J20" s="20">
        <v>4149</v>
      </c>
      <c r="K20" s="20">
        <v>4369</v>
      </c>
      <c r="L20" s="20">
        <v>4096</v>
      </c>
      <c r="M20" s="20">
        <v>4336</v>
      </c>
    </row>
    <row r="21" spans="1:13" ht="27" customHeight="1" x14ac:dyDescent="0.2">
      <c r="A21" s="18"/>
      <c r="B21" s="21" t="s">
        <v>33</v>
      </c>
      <c r="C21" s="15" t="s">
        <v>17</v>
      </c>
      <c r="D21" s="16" t="s">
        <v>15</v>
      </c>
      <c r="E21" s="20">
        <v>333257</v>
      </c>
      <c r="F21" s="20">
        <v>336250</v>
      </c>
      <c r="G21" s="20">
        <v>340589</v>
      </c>
      <c r="H21" s="20">
        <v>345548</v>
      </c>
      <c r="I21" s="20">
        <v>345657</v>
      </c>
      <c r="J21" s="20">
        <v>350102</v>
      </c>
      <c r="K21" s="20">
        <v>350430</v>
      </c>
      <c r="L21" s="20">
        <v>354224</v>
      </c>
      <c r="M21" s="20">
        <v>354782</v>
      </c>
    </row>
    <row r="22" spans="1:13" ht="27" customHeight="1" x14ac:dyDescent="0.2">
      <c r="A22" s="18"/>
      <c r="B22" s="21" t="s">
        <v>34</v>
      </c>
      <c r="C22" s="15" t="s">
        <v>14</v>
      </c>
      <c r="D22" s="16" t="s">
        <v>15</v>
      </c>
      <c r="E22" s="17"/>
      <c r="F22" s="17"/>
      <c r="G22" s="17"/>
      <c r="H22" s="17"/>
      <c r="I22" s="17"/>
      <c r="J22" s="17"/>
      <c r="K22" s="17"/>
      <c r="L22" s="17"/>
      <c r="M22" s="17"/>
    </row>
    <row r="23" spans="1:13" ht="18.75" customHeight="1" x14ac:dyDescent="0.2">
      <c r="A23" s="18"/>
      <c r="B23" s="24" t="s">
        <v>35</v>
      </c>
      <c r="C23" s="15" t="s">
        <v>17</v>
      </c>
      <c r="D23" s="16" t="s">
        <v>15</v>
      </c>
      <c r="E23" s="20">
        <v>8189</v>
      </c>
      <c r="F23" s="20">
        <v>8601</v>
      </c>
      <c r="G23" s="20">
        <v>9227</v>
      </c>
      <c r="H23" s="20">
        <v>9347</v>
      </c>
      <c r="I23" s="20">
        <v>9411</v>
      </c>
      <c r="J23" s="20">
        <v>9257</v>
      </c>
      <c r="K23" s="20">
        <v>9384</v>
      </c>
      <c r="L23" s="20">
        <v>9259</v>
      </c>
      <c r="M23" s="20">
        <v>9449</v>
      </c>
    </row>
    <row r="24" spans="1:13" ht="18.75" customHeight="1" x14ac:dyDescent="0.2">
      <c r="A24" s="18"/>
      <c r="B24" s="24" t="s">
        <v>36</v>
      </c>
      <c r="C24" s="15" t="s">
        <v>17</v>
      </c>
      <c r="D24" s="16" t="s">
        <v>15</v>
      </c>
      <c r="E24" s="20">
        <v>17006</v>
      </c>
      <c r="F24" s="20">
        <v>16084</v>
      </c>
      <c r="G24" s="20">
        <v>15037</v>
      </c>
      <c r="H24" s="20">
        <v>14781</v>
      </c>
      <c r="I24" s="20">
        <v>14786</v>
      </c>
      <c r="J24" s="20">
        <v>15028</v>
      </c>
      <c r="K24" s="20">
        <v>15033</v>
      </c>
      <c r="L24" s="20">
        <v>15361</v>
      </c>
      <c r="M24" s="20">
        <v>15367</v>
      </c>
    </row>
    <row r="25" spans="1:13" ht="18.75" customHeight="1" x14ac:dyDescent="0.2">
      <c r="A25" s="18"/>
      <c r="B25" s="24" t="s">
        <v>37</v>
      </c>
      <c r="C25" s="15" t="s">
        <v>17</v>
      </c>
      <c r="D25" s="16" t="s">
        <v>15</v>
      </c>
      <c r="E25" s="20">
        <v>35648</v>
      </c>
      <c r="F25" s="20">
        <v>37211</v>
      </c>
      <c r="G25" s="20">
        <v>38539</v>
      </c>
      <c r="H25" s="20">
        <v>39410</v>
      </c>
      <c r="I25" s="20">
        <v>39421</v>
      </c>
      <c r="J25" s="20">
        <v>39771</v>
      </c>
      <c r="K25" s="20">
        <v>39782</v>
      </c>
      <c r="L25" s="20">
        <v>39966</v>
      </c>
      <c r="M25" s="20">
        <v>39977</v>
      </c>
    </row>
    <row r="26" spans="1:13" ht="27" customHeight="1" x14ac:dyDescent="0.2">
      <c r="A26" s="18"/>
      <c r="B26" s="25" t="s">
        <v>38</v>
      </c>
      <c r="C26" s="15" t="s">
        <v>17</v>
      </c>
      <c r="D26" s="16" t="s">
        <v>15</v>
      </c>
      <c r="E26" s="20">
        <v>2937</v>
      </c>
      <c r="F26" s="20">
        <v>3134</v>
      </c>
      <c r="G26" s="20">
        <v>3048</v>
      </c>
      <c r="H26" s="20">
        <v>3049</v>
      </c>
      <c r="I26" s="20">
        <v>3111</v>
      </c>
      <c r="J26" s="20">
        <v>3056</v>
      </c>
      <c r="K26" s="20">
        <v>3119</v>
      </c>
      <c r="L26" s="20">
        <v>3057</v>
      </c>
      <c r="M26" s="20">
        <v>3121</v>
      </c>
    </row>
    <row r="27" spans="1:13" ht="27" customHeight="1" x14ac:dyDescent="0.2">
      <c r="A27" s="18"/>
      <c r="B27" s="25" t="s">
        <v>39</v>
      </c>
      <c r="C27" s="15" t="s">
        <v>17</v>
      </c>
      <c r="D27" s="16" t="s">
        <v>15</v>
      </c>
      <c r="E27" s="20">
        <v>2470</v>
      </c>
      <c r="F27" s="20">
        <v>2962</v>
      </c>
      <c r="G27" s="20">
        <v>3170</v>
      </c>
      <c r="H27" s="20">
        <v>3083</v>
      </c>
      <c r="I27" s="20">
        <v>3084</v>
      </c>
      <c r="J27" s="20">
        <v>3078</v>
      </c>
      <c r="K27" s="20">
        <v>3141</v>
      </c>
      <c r="L27" s="20">
        <v>3085</v>
      </c>
      <c r="M27" s="20">
        <v>3148</v>
      </c>
    </row>
    <row r="28" spans="1:13" ht="27" customHeight="1" x14ac:dyDescent="0.2">
      <c r="A28" s="18"/>
      <c r="B28" s="25" t="s">
        <v>40</v>
      </c>
      <c r="C28" s="15" t="s">
        <v>17</v>
      </c>
      <c r="D28" s="16" t="s">
        <v>15</v>
      </c>
      <c r="E28" s="20">
        <v>2782</v>
      </c>
      <c r="F28" s="20">
        <v>2505</v>
      </c>
      <c r="G28" s="20">
        <v>3009</v>
      </c>
      <c r="H28" s="20">
        <v>3215</v>
      </c>
      <c r="I28" s="20">
        <v>3216</v>
      </c>
      <c r="J28" s="20">
        <v>3123</v>
      </c>
      <c r="K28" s="20">
        <v>3124</v>
      </c>
      <c r="L28" s="20">
        <v>3117</v>
      </c>
      <c r="M28" s="20">
        <v>3180</v>
      </c>
    </row>
    <row r="29" spans="1:13" ht="27" customHeight="1" x14ac:dyDescent="0.2">
      <c r="A29" s="18"/>
      <c r="B29" s="25" t="s">
        <v>41</v>
      </c>
      <c r="C29" s="15" t="s">
        <v>17</v>
      </c>
      <c r="D29" s="16" t="s">
        <v>15</v>
      </c>
      <c r="E29" s="20">
        <v>2817</v>
      </c>
      <c r="F29" s="20">
        <v>2818</v>
      </c>
      <c r="G29" s="20">
        <v>2553</v>
      </c>
      <c r="H29" s="20">
        <v>3055</v>
      </c>
      <c r="I29" s="20">
        <v>3056</v>
      </c>
      <c r="J29" s="20">
        <v>3256</v>
      </c>
      <c r="K29" s="20">
        <v>3257</v>
      </c>
      <c r="L29" s="20">
        <v>3163</v>
      </c>
      <c r="M29" s="20">
        <v>3164</v>
      </c>
    </row>
    <row r="30" spans="1:13" ht="27" customHeight="1" x14ac:dyDescent="0.2">
      <c r="A30" s="18"/>
      <c r="B30" s="25" t="s">
        <v>42</v>
      </c>
      <c r="C30" s="15" t="s">
        <v>17</v>
      </c>
      <c r="D30" s="16" t="s">
        <v>15</v>
      </c>
      <c r="E30" s="20">
        <v>3041</v>
      </c>
      <c r="F30" s="20">
        <v>2857</v>
      </c>
      <c r="G30" s="20">
        <v>2870</v>
      </c>
      <c r="H30" s="20">
        <v>2604</v>
      </c>
      <c r="I30" s="20">
        <v>2605</v>
      </c>
      <c r="J30" s="20">
        <v>3100</v>
      </c>
      <c r="K30" s="20">
        <v>3101</v>
      </c>
      <c r="L30" s="20">
        <v>3300</v>
      </c>
      <c r="M30" s="20">
        <v>3302</v>
      </c>
    </row>
    <row r="31" spans="1:13" ht="27" customHeight="1" x14ac:dyDescent="0.2">
      <c r="A31" s="18"/>
      <c r="B31" s="25" t="s">
        <v>43</v>
      </c>
      <c r="C31" s="15" t="s">
        <v>17</v>
      </c>
      <c r="D31" s="16" t="s">
        <v>15</v>
      </c>
      <c r="E31" s="20">
        <v>3433</v>
      </c>
      <c r="F31" s="20">
        <v>3086</v>
      </c>
      <c r="G31" s="20">
        <v>2916</v>
      </c>
      <c r="H31" s="20">
        <v>2928</v>
      </c>
      <c r="I31" s="20">
        <v>2929</v>
      </c>
      <c r="J31" s="20">
        <v>2654</v>
      </c>
      <c r="K31" s="20">
        <v>2655</v>
      </c>
      <c r="L31" s="20">
        <v>3150</v>
      </c>
      <c r="M31" s="20">
        <v>3151</v>
      </c>
    </row>
    <row r="32" spans="1:13" ht="27" customHeight="1" x14ac:dyDescent="0.2">
      <c r="A32" s="18"/>
      <c r="B32" s="25" t="s">
        <v>44</v>
      </c>
      <c r="C32" s="15" t="s">
        <v>17</v>
      </c>
      <c r="D32" s="16" t="s">
        <v>15</v>
      </c>
      <c r="E32" s="20">
        <v>3791</v>
      </c>
      <c r="F32" s="20">
        <v>3482</v>
      </c>
      <c r="G32" s="20">
        <v>3150</v>
      </c>
      <c r="H32" s="20">
        <v>2979</v>
      </c>
      <c r="I32" s="20">
        <v>2980</v>
      </c>
      <c r="J32" s="20">
        <v>2983</v>
      </c>
      <c r="K32" s="20">
        <v>2984</v>
      </c>
      <c r="L32" s="20">
        <v>2709</v>
      </c>
      <c r="M32" s="20">
        <v>2710</v>
      </c>
    </row>
    <row r="33" spans="1:13" ht="27" customHeight="1" x14ac:dyDescent="0.2">
      <c r="A33" s="18"/>
      <c r="B33" s="25" t="s">
        <v>45</v>
      </c>
      <c r="C33" s="15" t="s">
        <v>17</v>
      </c>
      <c r="D33" s="16" t="s">
        <v>15</v>
      </c>
      <c r="E33" s="20">
        <v>3924</v>
      </c>
      <c r="F33" s="20">
        <v>3841</v>
      </c>
      <c r="G33" s="20">
        <v>3548</v>
      </c>
      <c r="H33" s="20">
        <v>3215</v>
      </c>
      <c r="I33" s="20">
        <v>3216</v>
      </c>
      <c r="J33" s="20">
        <v>3035</v>
      </c>
      <c r="K33" s="20">
        <v>3036</v>
      </c>
      <c r="L33" s="20">
        <v>3039</v>
      </c>
      <c r="M33" s="20">
        <v>3040</v>
      </c>
    </row>
    <row r="34" spans="1:13" ht="27" customHeight="1" x14ac:dyDescent="0.2">
      <c r="A34" s="18"/>
      <c r="B34" s="25" t="s">
        <v>46</v>
      </c>
      <c r="C34" s="15" t="s">
        <v>17</v>
      </c>
      <c r="D34" s="16" t="s">
        <v>15</v>
      </c>
      <c r="E34" s="20">
        <v>3608</v>
      </c>
      <c r="F34" s="20">
        <v>3970</v>
      </c>
      <c r="G34" s="20">
        <v>3902</v>
      </c>
      <c r="H34" s="20">
        <v>3608</v>
      </c>
      <c r="I34" s="20">
        <v>3609</v>
      </c>
      <c r="J34" s="20">
        <v>3267</v>
      </c>
      <c r="K34" s="20">
        <v>3268</v>
      </c>
      <c r="L34" s="20">
        <v>3087</v>
      </c>
      <c r="M34" s="20">
        <v>3088</v>
      </c>
    </row>
    <row r="35" spans="1:13" ht="27" customHeight="1" x14ac:dyDescent="0.2">
      <c r="A35" s="18"/>
      <c r="B35" s="25" t="s">
        <v>47</v>
      </c>
      <c r="C35" s="15" t="s">
        <v>17</v>
      </c>
      <c r="D35" s="16" t="s">
        <v>15</v>
      </c>
      <c r="E35" s="20">
        <v>3609</v>
      </c>
      <c r="F35" s="20">
        <v>3655</v>
      </c>
      <c r="G35" s="20">
        <v>4032</v>
      </c>
      <c r="H35" s="20">
        <v>3963</v>
      </c>
      <c r="I35" s="20">
        <v>3964</v>
      </c>
      <c r="J35" s="20">
        <v>3661</v>
      </c>
      <c r="K35" s="20">
        <v>3662</v>
      </c>
      <c r="L35" s="20">
        <v>3320</v>
      </c>
      <c r="M35" s="20">
        <v>3321</v>
      </c>
    </row>
    <row r="36" spans="1:13" ht="27" customHeight="1" x14ac:dyDescent="0.2">
      <c r="A36" s="18"/>
      <c r="B36" s="25" t="s">
        <v>48</v>
      </c>
      <c r="C36" s="15" t="s">
        <v>17</v>
      </c>
      <c r="D36" s="16" t="s">
        <v>15</v>
      </c>
      <c r="E36" s="20">
        <v>3573</v>
      </c>
      <c r="F36" s="20">
        <v>3656</v>
      </c>
      <c r="G36" s="20">
        <v>3717</v>
      </c>
      <c r="H36" s="20">
        <v>4092</v>
      </c>
      <c r="I36" s="20">
        <v>4093</v>
      </c>
      <c r="J36" s="20">
        <v>4016</v>
      </c>
      <c r="K36" s="20">
        <v>4017</v>
      </c>
      <c r="L36" s="20">
        <v>3713</v>
      </c>
      <c r="M36" s="20">
        <v>3714</v>
      </c>
    </row>
    <row r="37" spans="1:13" ht="27" customHeight="1" x14ac:dyDescent="0.2">
      <c r="A37" s="18"/>
      <c r="B37" s="25" t="s">
        <v>49</v>
      </c>
      <c r="C37" s="15" t="s">
        <v>17</v>
      </c>
      <c r="D37" s="16" t="s">
        <v>15</v>
      </c>
      <c r="E37" s="20">
        <v>3323</v>
      </c>
      <c r="F37" s="20">
        <v>3617</v>
      </c>
      <c r="G37" s="20">
        <v>3713</v>
      </c>
      <c r="H37" s="20">
        <v>3772</v>
      </c>
      <c r="I37" s="20">
        <v>3773</v>
      </c>
      <c r="J37" s="20">
        <v>4141</v>
      </c>
      <c r="K37" s="20">
        <v>4142</v>
      </c>
      <c r="L37" s="20">
        <v>4064</v>
      </c>
      <c r="M37" s="20">
        <v>4065</v>
      </c>
    </row>
    <row r="38" spans="1:13" ht="27" customHeight="1" x14ac:dyDescent="0.2">
      <c r="A38" s="18"/>
      <c r="B38" s="25" t="s">
        <v>50</v>
      </c>
      <c r="C38" s="15" t="s">
        <v>17</v>
      </c>
      <c r="D38" s="16" t="s">
        <v>15</v>
      </c>
      <c r="E38" s="20">
        <v>3265</v>
      </c>
      <c r="F38" s="20">
        <v>3366</v>
      </c>
      <c r="G38" s="20">
        <v>3673</v>
      </c>
      <c r="H38" s="20">
        <v>3768</v>
      </c>
      <c r="I38" s="20">
        <v>3769</v>
      </c>
      <c r="J38" s="20">
        <v>3821</v>
      </c>
      <c r="K38" s="20">
        <v>3822</v>
      </c>
      <c r="L38" s="20">
        <v>4189</v>
      </c>
      <c r="M38" s="20">
        <v>4190</v>
      </c>
    </row>
    <row r="39" spans="1:13" ht="27" customHeight="1" x14ac:dyDescent="0.2">
      <c r="A39" s="18"/>
      <c r="B39" s="25" t="s">
        <v>51</v>
      </c>
      <c r="C39" s="15" t="s">
        <v>17</v>
      </c>
      <c r="D39" s="16" t="s">
        <v>15</v>
      </c>
      <c r="E39" s="20">
        <v>3132</v>
      </c>
      <c r="F39" s="20">
        <v>3306</v>
      </c>
      <c r="G39" s="20">
        <v>3419</v>
      </c>
      <c r="H39" s="20">
        <v>3725</v>
      </c>
      <c r="I39" s="20">
        <v>3726</v>
      </c>
      <c r="J39" s="20">
        <v>3814</v>
      </c>
      <c r="K39" s="20">
        <v>3815</v>
      </c>
      <c r="L39" s="20">
        <v>3866</v>
      </c>
      <c r="M39" s="20">
        <v>3867</v>
      </c>
    </row>
    <row r="40" spans="1:13" ht="27" customHeight="1" x14ac:dyDescent="0.2">
      <c r="A40" s="18"/>
      <c r="B40" s="25" t="s">
        <v>52</v>
      </c>
      <c r="C40" s="15" t="s">
        <v>17</v>
      </c>
      <c r="D40" s="16" t="s">
        <v>15</v>
      </c>
      <c r="E40" s="20">
        <v>3015</v>
      </c>
      <c r="F40" s="20">
        <v>3171</v>
      </c>
      <c r="G40" s="20">
        <v>3358</v>
      </c>
      <c r="H40" s="20">
        <v>3470</v>
      </c>
      <c r="I40" s="20">
        <v>3471</v>
      </c>
      <c r="J40" s="20">
        <v>3770</v>
      </c>
      <c r="K40" s="20">
        <v>3771</v>
      </c>
      <c r="L40" s="20">
        <v>3858</v>
      </c>
      <c r="M40" s="20">
        <v>3859</v>
      </c>
    </row>
    <row r="41" spans="1:13" ht="27" customHeight="1" x14ac:dyDescent="0.2">
      <c r="A41" s="18"/>
      <c r="B41" s="25" t="s">
        <v>53</v>
      </c>
      <c r="C41" s="15" t="s">
        <v>17</v>
      </c>
      <c r="D41" s="16" t="s">
        <v>15</v>
      </c>
      <c r="E41" s="20">
        <v>2789</v>
      </c>
      <c r="F41" s="20">
        <v>3048</v>
      </c>
      <c r="G41" s="20">
        <v>3215</v>
      </c>
      <c r="H41" s="20">
        <v>3400</v>
      </c>
      <c r="I41" s="20">
        <v>3401</v>
      </c>
      <c r="J41" s="20">
        <v>3507</v>
      </c>
      <c r="K41" s="20">
        <v>3508</v>
      </c>
      <c r="L41" s="20">
        <v>3806</v>
      </c>
      <c r="M41" s="20">
        <v>3807</v>
      </c>
    </row>
    <row r="42" spans="1:13" ht="27" customHeight="1" x14ac:dyDescent="0.2">
      <c r="A42" s="18"/>
      <c r="B42" s="25" t="s">
        <v>54</v>
      </c>
      <c r="C42" s="15" t="s">
        <v>17</v>
      </c>
      <c r="D42" s="16" t="s">
        <v>15</v>
      </c>
      <c r="E42" s="20">
        <v>2723</v>
      </c>
      <c r="F42" s="20">
        <v>2824</v>
      </c>
      <c r="G42" s="20">
        <v>3093</v>
      </c>
      <c r="H42" s="20">
        <v>3260</v>
      </c>
      <c r="I42" s="20">
        <v>3261</v>
      </c>
      <c r="J42" s="20">
        <v>3440</v>
      </c>
      <c r="K42" s="20">
        <v>3441</v>
      </c>
      <c r="L42" s="20">
        <v>3546</v>
      </c>
      <c r="M42" s="20">
        <v>3547</v>
      </c>
    </row>
    <row r="43" spans="1:13" ht="27" customHeight="1" x14ac:dyDescent="0.2">
      <c r="A43" s="18"/>
      <c r="B43" s="25" t="s">
        <v>55</v>
      </c>
      <c r="C43" s="15" t="s">
        <v>17</v>
      </c>
      <c r="D43" s="16" t="s">
        <v>15</v>
      </c>
      <c r="E43" s="20">
        <v>2687</v>
      </c>
      <c r="F43" s="20">
        <v>2757</v>
      </c>
      <c r="G43" s="20">
        <v>2869</v>
      </c>
      <c r="H43" s="20">
        <v>3137</v>
      </c>
      <c r="I43" s="20">
        <v>3138</v>
      </c>
      <c r="J43" s="20">
        <v>3299</v>
      </c>
      <c r="K43" s="20">
        <v>3300</v>
      </c>
      <c r="L43" s="20">
        <v>3478</v>
      </c>
      <c r="M43" s="20">
        <v>3479</v>
      </c>
    </row>
    <row r="44" spans="1:13" ht="16.5" customHeight="1" x14ac:dyDescent="0.2">
      <c r="A44" s="18"/>
      <c r="B44" s="14" t="s">
        <v>56</v>
      </c>
      <c r="C44" s="15" t="s">
        <v>14</v>
      </c>
      <c r="D44" s="16" t="s">
        <v>15</v>
      </c>
      <c r="E44" s="17"/>
      <c r="F44" s="17"/>
      <c r="G44" s="17"/>
      <c r="H44" s="17"/>
      <c r="I44" s="17"/>
      <c r="J44" s="17"/>
      <c r="K44" s="17"/>
      <c r="L44" s="17"/>
      <c r="M44" s="17"/>
    </row>
    <row r="45" spans="1:13" ht="70.5" customHeight="1" x14ac:dyDescent="0.2">
      <c r="A45" s="18"/>
      <c r="B45" s="19" t="s">
        <v>57</v>
      </c>
      <c r="C45" s="15" t="s">
        <v>58</v>
      </c>
      <c r="D45" s="16" t="s">
        <v>15</v>
      </c>
      <c r="E45" s="22">
        <v>145647.5</v>
      </c>
      <c r="F45" s="22">
        <v>163670.70000000001</v>
      </c>
      <c r="G45" s="22">
        <v>184656</v>
      </c>
      <c r="H45" s="22">
        <v>209400</v>
      </c>
      <c r="I45" s="22">
        <v>213452</v>
      </c>
      <c r="J45" s="22">
        <v>242976</v>
      </c>
      <c r="K45" s="22">
        <v>249765</v>
      </c>
      <c r="L45" s="22">
        <v>285587</v>
      </c>
      <c r="M45" s="22">
        <v>298564</v>
      </c>
    </row>
    <row r="46" spans="1:13" ht="81.75" customHeight="1" x14ac:dyDescent="0.2">
      <c r="A46" s="18"/>
      <c r="B46" s="19" t="s">
        <v>59</v>
      </c>
      <c r="C46" s="15" t="s">
        <v>60</v>
      </c>
      <c r="D46" s="16" t="s">
        <v>15</v>
      </c>
      <c r="E46" s="22">
        <v>112.8</v>
      </c>
      <c r="F46" s="22">
        <v>112.4</v>
      </c>
      <c r="G46" s="22">
        <v>112.8</v>
      </c>
      <c r="H46" s="22">
        <v>113.4</v>
      </c>
      <c r="I46" s="22">
        <v>115.6</v>
      </c>
      <c r="J46" s="22">
        <v>116</v>
      </c>
      <c r="K46" s="22">
        <v>117</v>
      </c>
      <c r="L46" s="22">
        <v>117.5</v>
      </c>
      <c r="M46" s="22">
        <v>119.5</v>
      </c>
    </row>
    <row r="47" spans="1:13" ht="48.75" customHeight="1" x14ac:dyDescent="0.2">
      <c r="A47" s="18"/>
      <c r="B47" s="21" t="s">
        <v>61</v>
      </c>
      <c r="C47" s="15" t="s">
        <v>60</v>
      </c>
      <c r="D47" s="16" t="s">
        <v>15</v>
      </c>
      <c r="E47" s="22">
        <v>106.9</v>
      </c>
      <c r="F47" s="22">
        <v>111</v>
      </c>
      <c r="G47" s="22">
        <v>102.8</v>
      </c>
      <c r="H47" s="22">
        <v>108.5</v>
      </c>
      <c r="I47" s="22">
        <v>110.4</v>
      </c>
      <c r="J47" s="22">
        <v>112.4</v>
      </c>
      <c r="K47" s="22">
        <v>113.1</v>
      </c>
      <c r="L47" s="22">
        <v>113.9</v>
      </c>
      <c r="M47" s="22">
        <v>115.7</v>
      </c>
    </row>
    <row r="48" spans="1:13" ht="38.25" customHeight="1" x14ac:dyDescent="0.2">
      <c r="A48" s="18"/>
      <c r="B48" s="21" t="s">
        <v>62</v>
      </c>
      <c r="C48" s="15" t="s">
        <v>60</v>
      </c>
      <c r="D48" s="16" t="s">
        <v>15</v>
      </c>
      <c r="E48" s="22">
        <v>105.5</v>
      </c>
      <c r="F48" s="22">
        <v>101.2</v>
      </c>
      <c r="G48" s="22">
        <v>109.8</v>
      </c>
      <c r="H48" s="22">
        <v>104.5</v>
      </c>
      <c r="I48" s="22">
        <v>104.7</v>
      </c>
      <c r="J48" s="22">
        <v>103.2</v>
      </c>
      <c r="K48" s="22">
        <v>103.5</v>
      </c>
      <c r="L48" s="22">
        <v>103.2</v>
      </c>
      <c r="M48" s="22">
        <v>103.3</v>
      </c>
    </row>
    <row r="49" spans="1:13" ht="16.5" customHeight="1" x14ac:dyDescent="0.2">
      <c r="A49" s="18"/>
      <c r="B49" s="19" t="s">
        <v>63</v>
      </c>
      <c r="C49" s="15" t="s">
        <v>14</v>
      </c>
      <c r="D49" s="16" t="s">
        <v>15</v>
      </c>
      <c r="E49" s="17"/>
      <c r="F49" s="17"/>
      <c r="G49" s="17"/>
      <c r="H49" s="17"/>
      <c r="I49" s="17"/>
      <c r="J49" s="17"/>
      <c r="K49" s="17"/>
      <c r="L49" s="17"/>
      <c r="M49" s="17"/>
    </row>
    <row r="50" spans="1:13" ht="70.5" customHeight="1" x14ac:dyDescent="0.2">
      <c r="A50" s="18"/>
      <c r="B50" s="21" t="s">
        <v>64</v>
      </c>
      <c r="C50" s="15" t="s">
        <v>58</v>
      </c>
      <c r="D50" s="16" t="s">
        <v>15</v>
      </c>
      <c r="E50" s="22">
        <v>136285.79999999999</v>
      </c>
      <c r="F50" s="22">
        <v>153819.79999999999</v>
      </c>
      <c r="G50" s="22">
        <v>173816.4</v>
      </c>
      <c r="H50" s="22">
        <v>197455.4</v>
      </c>
      <c r="I50" s="22">
        <v>201279.4</v>
      </c>
      <c r="J50" s="22">
        <v>229443.20000000001</v>
      </c>
      <c r="K50" s="22">
        <v>235899.4</v>
      </c>
      <c r="L50" s="22">
        <v>270054.59999999998</v>
      </c>
      <c r="M50" s="22">
        <v>282371.59999999998</v>
      </c>
    </row>
    <row r="51" spans="1:13" ht="38.25" customHeight="1" x14ac:dyDescent="0.2">
      <c r="A51" s="18"/>
      <c r="B51" s="21" t="s">
        <v>65</v>
      </c>
      <c r="C51" s="15" t="s">
        <v>60</v>
      </c>
      <c r="D51" s="16" t="s">
        <v>15</v>
      </c>
      <c r="E51" s="22">
        <v>112.3</v>
      </c>
      <c r="F51" s="22">
        <v>112.9</v>
      </c>
      <c r="G51" s="22">
        <v>113</v>
      </c>
      <c r="H51" s="22">
        <v>113.6</v>
      </c>
      <c r="I51" s="22">
        <v>115.8</v>
      </c>
      <c r="J51" s="22">
        <v>116.2</v>
      </c>
      <c r="K51" s="22">
        <v>117.2</v>
      </c>
      <c r="L51" s="22">
        <v>117.7</v>
      </c>
      <c r="M51" s="22">
        <v>119.7</v>
      </c>
    </row>
    <row r="52" spans="1:13" ht="16.5" customHeight="1" x14ac:dyDescent="0.2">
      <c r="A52" s="18"/>
      <c r="B52" s="14" t="s">
        <v>66</v>
      </c>
      <c r="C52" s="15" t="s">
        <v>14</v>
      </c>
      <c r="D52" s="16" t="s">
        <v>15</v>
      </c>
      <c r="E52" s="17"/>
      <c r="F52" s="17"/>
      <c r="G52" s="17"/>
      <c r="H52" s="17"/>
      <c r="I52" s="17"/>
      <c r="J52" s="17"/>
      <c r="K52" s="17"/>
      <c r="L52" s="17"/>
      <c r="M52" s="17"/>
    </row>
    <row r="53" spans="1:13" ht="27" customHeight="1" x14ac:dyDescent="0.2">
      <c r="A53" s="18"/>
      <c r="B53" s="19" t="s">
        <v>67</v>
      </c>
      <c r="C53" s="15" t="s">
        <v>68</v>
      </c>
      <c r="D53" s="16" t="s">
        <v>15</v>
      </c>
      <c r="E53" s="20">
        <v>3998</v>
      </c>
      <c r="F53" s="20">
        <v>4010</v>
      </c>
      <c r="G53" s="20">
        <v>4019</v>
      </c>
      <c r="H53" s="20">
        <v>4028</v>
      </c>
      <c r="I53" s="20">
        <v>4033</v>
      </c>
      <c r="J53" s="20">
        <v>4038</v>
      </c>
      <c r="K53" s="20">
        <v>4049</v>
      </c>
      <c r="L53" s="20">
        <v>4050</v>
      </c>
      <c r="M53" s="20">
        <v>4068</v>
      </c>
    </row>
    <row r="54" spans="1:13" ht="27" customHeight="1" x14ac:dyDescent="0.2">
      <c r="A54" s="18"/>
      <c r="B54" s="19" t="s">
        <v>69</v>
      </c>
      <c r="C54" s="15" t="s">
        <v>68</v>
      </c>
      <c r="D54" s="16" t="s">
        <v>15</v>
      </c>
      <c r="E54" s="20">
        <v>3965</v>
      </c>
      <c r="F54" s="20">
        <v>3984</v>
      </c>
      <c r="G54" s="20">
        <v>3985</v>
      </c>
      <c r="H54" s="20">
        <v>3994</v>
      </c>
      <c r="I54" s="20">
        <v>3999</v>
      </c>
      <c r="J54" s="20">
        <v>4004</v>
      </c>
      <c r="K54" s="20">
        <v>4015</v>
      </c>
      <c r="L54" s="20">
        <v>4016</v>
      </c>
      <c r="M54" s="20">
        <v>4034</v>
      </c>
    </row>
    <row r="55" spans="1:13" ht="16.5" customHeight="1" x14ac:dyDescent="0.2">
      <c r="A55" s="18"/>
      <c r="B55" s="14" t="s">
        <v>70</v>
      </c>
      <c r="C55" s="15" t="s">
        <v>14</v>
      </c>
      <c r="D55" s="16" t="s">
        <v>15</v>
      </c>
      <c r="E55" s="17"/>
      <c r="F55" s="17"/>
      <c r="G55" s="17"/>
      <c r="H55" s="17"/>
      <c r="I55" s="17"/>
      <c r="J55" s="17"/>
      <c r="K55" s="17"/>
      <c r="L55" s="17"/>
      <c r="M55" s="17"/>
    </row>
    <row r="56" spans="1:13" ht="60" customHeight="1" x14ac:dyDescent="0.2">
      <c r="A56" s="18"/>
      <c r="B56" s="19" t="s">
        <v>71</v>
      </c>
      <c r="C56" s="15" t="s">
        <v>72</v>
      </c>
      <c r="D56" s="16" t="s">
        <v>15</v>
      </c>
      <c r="E56" s="23">
        <v>19154.53</v>
      </c>
      <c r="F56" s="23">
        <v>25971.89</v>
      </c>
      <c r="G56" s="23">
        <v>19482</v>
      </c>
      <c r="H56" s="23">
        <v>21390</v>
      </c>
      <c r="I56" s="23">
        <v>21430</v>
      </c>
      <c r="J56" s="23">
        <v>23245</v>
      </c>
      <c r="K56" s="23">
        <v>23573</v>
      </c>
      <c r="L56" s="23">
        <v>25456</v>
      </c>
      <c r="M56" s="23">
        <v>25930</v>
      </c>
    </row>
    <row r="57" spans="1:13" ht="38.25" customHeight="1" x14ac:dyDescent="0.2">
      <c r="A57" s="18"/>
      <c r="B57" s="21" t="s">
        <v>73</v>
      </c>
      <c r="C57" s="15" t="s">
        <v>60</v>
      </c>
      <c r="D57" s="16" t="s">
        <v>15</v>
      </c>
      <c r="E57" s="22">
        <v>95.2</v>
      </c>
      <c r="F57" s="22">
        <v>124.4</v>
      </c>
      <c r="G57" s="22">
        <f>G56/F56/G58*10000</f>
        <v>69.199140775843546</v>
      </c>
      <c r="H57" s="22">
        <v>102.2</v>
      </c>
      <c r="I57" s="22">
        <v>102.5</v>
      </c>
      <c r="J57" s="22">
        <v>103.5</v>
      </c>
      <c r="K57" s="22">
        <v>104.5</v>
      </c>
      <c r="L57" s="22">
        <v>105</v>
      </c>
      <c r="M57" s="22">
        <v>105.4</v>
      </c>
    </row>
    <row r="58" spans="1:13" ht="38.25" customHeight="1" x14ac:dyDescent="0.2">
      <c r="A58" s="18"/>
      <c r="B58" s="24" t="s">
        <v>62</v>
      </c>
      <c r="C58" s="15" t="s">
        <v>60</v>
      </c>
      <c r="D58" s="16" t="s">
        <v>15</v>
      </c>
      <c r="E58" s="22">
        <v>116.8</v>
      </c>
      <c r="F58" s="22">
        <v>109</v>
      </c>
      <c r="G58" s="22">
        <v>108.4</v>
      </c>
      <c r="H58" s="22">
        <v>107.4</v>
      </c>
      <c r="I58" s="22">
        <v>107.3</v>
      </c>
      <c r="J58" s="22">
        <v>105</v>
      </c>
      <c r="K58" s="22">
        <v>105.3</v>
      </c>
      <c r="L58" s="22">
        <v>104.3</v>
      </c>
      <c r="M58" s="22">
        <v>104.4</v>
      </c>
    </row>
    <row r="59" spans="1:13" ht="48.75" customHeight="1" x14ac:dyDescent="0.2">
      <c r="A59" s="18"/>
      <c r="B59" s="19" t="s">
        <v>74</v>
      </c>
      <c r="C59" s="15" t="s">
        <v>75</v>
      </c>
      <c r="D59" s="16" t="s">
        <v>15</v>
      </c>
      <c r="E59" s="23">
        <v>2952.57</v>
      </c>
      <c r="F59" s="23">
        <v>1882.74</v>
      </c>
      <c r="G59" s="23">
        <v>2071</v>
      </c>
      <c r="H59" s="23">
        <v>2134</v>
      </c>
      <c r="I59" s="23">
        <v>2279</v>
      </c>
      <c r="J59" s="23">
        <v>2306</v>
      </c>
      <c r="K59" s="23">
        <v>2505</v>
      </c>
      <c r="L59" s="23">
        <v>2576</v>
      </c>
      <c r="M59" s="23">
        <v>2756</v>
      </c>
    </row>
    <row r="60" spans="1:13" ht="16.5" customHeight="1" x14ac:dyDescent="0.2">
      <c r="A60" s="18"/>
      <c r="B60" s="14" t="s">
        <v>76</v>
      </c>
      <c r="C60" s="15" t="s">
        <v>14</v>
      </c>
      <c r="D60" s="16" t="s">
        <v>15</v>
      </c>
      <c r="E60" s="17"/>
      <c r="F60" s="17"/>
      <c r="G60" s="17"/>
      <c r="H60" s="17"/>
      <c r="I60" s="17"/>
      <c r="J60" s="17"/>
      <c r="K60" s="17"/>
      <c r="L60" s="17"/>
      <c r="M60" s="17"/>
    </row>
    <row r="61" spans="1:13" ht="38.25" customHeight="1" x14ac:dyDescent="0.2">
      <c r="A61" s="18"/>
      <c r="B61" s="19" t="s">
        <v>77</v>
      </c>
      <c r="C61" s="15" t="s">
        <v>78</v>
      </c>
      <c r="D61" s="16" t="s">
        <v>15</v>
      </c>
      <c r="E61" s="23">
        <v>811.05</v>
      </c>
      <c r="F61" s="23">
        <v>819.51</v>
      </c>
      <c r="G61" s="23">
        <v>698.15</v>
      </c>
      <c r="H61" s="23">
        <v>264.7</v>
      </c>
      <c r="I61" s="23">
        <v>497.55</v>
      </c>
      <c r="J61" s="23">
        <v>256.3</v>
      </c>
      <c r="K61" s="23">
        <v>474.79</v>
      </c>
      <c r="L61" s="23">
        <v>500.2</v>
      </c>
      <c r="M61" s="23">
        <v>502.3</v>
      </c>
    </row>
    <row r="62" spans="1:13" ht="38.25" customHeight="1" x14ac:dyDescent="0.2">
      <c r="A62" s="18"/>
      <c r="B62" s="19" t="s">
        <v>79</v>
      </c>
      <c r="C62" s="15" t="s">
        <v>60</v>
      </c>
      <c r="D62" s="16" t="s">
        <v>15</v>
      </c>
      <c r="E62" s="22">
        <v>141.4</v>
      </c>
      <c r="F62" s="22">
        <v>101</v>
      </c>
      <c r="G62" s="22">
        <v>85.191151000000005</v>
      </c>
      <c r="H62" s="22">
        <v>37.914487999999999</v>
      </c>
      <c r="I62" s="22">
        <v>71.266919999999999</v>
      </c>
      <c r="J62" s="22">
        <v>96.826595999999995</v>
      </c>
      <c r="K62" s="22">
        <v>95.425584999999998</v>
      </c>
      <c r="L62" s="22">
        <v>195.16192000000001</v>
      </c>
      <c r="M62" s="22">
        <v>105.794141</v>
      </c>
    </row>
    <row r="63" spans="1:13" ht="16.5" customHeight="1" x14ac:dyDescent="0.2">
      <c r="A63" s="18"/>
      <c r="B63" s="19" t="s">
        <v>80</v>
      </c>
      <c r="C63" s="15" t="s">
        <v>14</v>
      </c>
      <c r="D63" s="16" t="s">
        <v>15</v>
      </c>
      <c r="E63" s="17"/>
      <c r="F63" s="17"/>
      <c r="G63" s="17"/>
      <c r="H63" s="17"/>
      <c r="I63" s="17"/>
      <c r="J63" s="17"/>
      <c r="K63" s="17"/>
      <c r="L63" s="17"/>
      <c r="M63" s="17"/>
    </row>
    <row r="64" spans="1:13" ht="38.25" customHeight="1" x14ac:dyDescent="0.2">
      <c r="A64" s="18"/>
      <c r="B64" s="21" t="s">
        <v>81</v>
      </c>
      <c r="C64" s="15" t="s">
        <v>78</v>
      </c>
      <c r="D64" s="16" t="s">
        <v>15</v>
      </c>
      <c r="E64" s="23">
        <v>811.05</v>
      </c>
      <c r="F64" s="23">
        <v>705.49</v>
      </c>
      <c r="G64" s="23">
        <v>676.30000000000007</v>
      </c>
      <c r="H64" s="23">
        <v>264.7</v>
      </c>
      <c r="I64" s="23">
        <v>497.55</v>
      </c>
      <c r="J64" s="23">
        <v>241.27</v>
      </c>
      <c r="K64" s="23">
        <v>449.57</v>
      </c>
      <c r="L64" s="23">
        <v>500.2</v>
      </c>
      <c r="M64" s="23">
        <v>502.3</v>
      </c>
    </row>
    <row r="65" spans="1:13" ht="38.25" customHeight="1" x14ac:dyDescent="0.2">
      <c r="A65" s="18"/>
      <c r="B65" s="21" t="s">
        <v>82</v>
      </c>
      <c r="C65" s="15" t="s">
        <v>78</v>
      </c>
      <c r="D65" s="16" t="s">
        <v>15</v>
      </c>
      <c r="E65" s="23" t="s">
        <v>29</v>
      </c>
      <c r="F65" s="23">
        <v>114.02</v>
      </c>
      <c r="G65" s="23">
        <v>21.85</v>
      </c>
      <c r="H65" s="23" t="s">
        <v>29</v>
      </c>
      <c r="I65" s="23" t="s">
        <v>29</v>
      </c>
      <c r="J65" s="23">
        <v>15.030000000000001</v>
      </c>
      <c r="K65" s="23">
        <v>25.22</v>
      </c>
      <c r="L65" s="23" t="s">
        <v>29</v>
      </c>
      <c r="M65" s="23" t="s">
        <v>29</v>
      </c>
    </row>
    <row r="66" spans="1:13" ht="27" customHeight="1" x14ac:dyDescent="0.2">
      <c r="A66" s="18"/>
      <c r="B66" s="19" t="s">
        <v>83</v>
      </c>
      <c r="C66" s="15" t="s">
        <v>84</v>
      </c>
      <c r="D66" s="16" t="s">
        <v>15</v>
      </c>
      <c r="E66" s="23">
        <v>36.54</v>
      </c>
      <c r="F66" s="23">
        <v>39.04</v>
      </c>
      <c r="G66" s="23">
        <v>40.438338999999999</v>
      </c>
      <c r="H66" s="23">
        <v>40.621561</v>
      </c>
      <c r="I66" s="23">
        <v>41.264626999999997</v>
      </c>
      <c r="J66" s="23">
        <v>40.824758000000003</v>
      </c>
      <c r="K66" s="23">
        <v>42.023004999999998</v>
      </c>
      <c r="L66" s="23">
        <v>41.756860000000003</v>
      </c>
      <c r="M66" s="23">
        <v>42.911892000000002</v>
      </c>
    </row>
    <row r="67" spans="1:13" ht="18.75" customHeight="1" x14ac:dyDescent="0.2">
      <c r="A67" s="18"/>
      <c r="B67" s="19" t="s">
        <v>85</v>
      </c>
      <c r="C67" s="15" t="s">
        <v>86</v>
      </c>
      <c r="D67" s="16" t="s">
        <v>15</v>
      </c>
      <c r="E67" s="22">
        <v>12218.2</v>
      </c>
      <c r="F67" s="22">
        <v>13198.6</v>
      </c>
      <c r="G67" s="22">
        <v>13873.1</v>
      </c>
      <c r="H67" s="22">
        <v>14137.4</v>
      </c>
      <c r="I67" s="22">
        <v>14370.2</v>
      </c>
      <c r="J67" s="22">
        <v>14377.5</v>
      </c>
      <c r="K67" s="22">
        <v>14817.9</v>
      </c>
      <c r="L67" s="22">
        <v>14876.800000000001</v>
      </c>
      <c r="M67" s="22">
        <v>15317.4</v>
      </c>
    </row>
    <row r="68" spans="1:13" ht="16.5" customHeight="1" x14ac:dyDescent="0.2">
      <c r="A68" s="18"/>
      <c r="B68" s="14" t="s">
        <v>87</v>
      </c>
      <c r="C68" s="15" t="s">
        <v>14</v>
      </c>
      <c r="D68" s="16" t="s">
        <v>15</v>
      </c>
      <c r="E68" s="17"/>
      <c r="F68" s="17"/>
      <c r="G68" s="17"/>
      <c r="H68" s="17"/>
      <c r="I68" s="17"/>
      <c r="J68" s="17"/>
      <c r="K68" s="17"/>
      <c r="L68" s="17"/>
      <c r="M68" s="17"/>
    </row>
    <row r="69" spans="1:13" ht="60" customHeight="1" x14ac:dyDescent="0.2">
      <c r="A69" s="18"/>
      <c r="B69" s="19" t="s">
        <v>88</v>
      </c>
      <c r="C69" s="15" t="s">
        <v>68</v>
      </c>
      <c r="D69" s="16" t="s">
        <v>15</v>
      </c>
      <c r="E69" s="20">
        <v>4777</v>
      </c>
      <c r="F69" s="20">
        <v>6025</v>
      </c>
      <c r="G69" s="20">
        <v>6116</v>
      </c>
      <c r="H69" s="20">
        <v>5876</v>
      </c>
      <c r="I69" s="20">
        <v>6310</v>
      </c>
      <c r="J69" s="20">
        <v>6136</v>
      </c>
      <c r="K69" s="20">
        <v>6525</v>
      </c>
      <c r="L69" s="20">
        <v>6186</v>
      </c>
      <c r="M69" s="20">
        <v>6986</v>
      </c>
    </row>
    <row r="70" spans="1:13" ht="18.75" customHeight="1" x14ac:dyDescent="0.2">
      <c r="A70" s="18"/>
      <c r="B70" s="19" t="s">
        <v>127</v>
      </c>
      <c r="C70" s="15" t="s">
        <v>68</v>
      </c>
      <c r="D70" s="16" t="s">
        <v>15</v>
      </c>
      <c r="E70" s="20">
        <v>1347</v>
      </c>
      <c r="F70" s="20">
        <v>2156</v>
      </c>
      <c r="G70" s="20">
        <v>2268</v>
      </c>
      <c r="H70" s="20">
        <v>2230</v>
      </c>
      <c r="I70" s="20">
        <v>2450</v>
      </c>
      <c r="J70" s="20">
        <v>2380</v>
      </c>
      <c r="K70" s="20">
        <v>2545</v>
      </c>
      <c r="L70" s="20">
        <v>2456</v>
      </c>
      <c r="M70" s="20">
        <v>2964</v>
      </c>
    </row>
    <row r="71" spans="1:13" ht="48.75" customHeight="1" x14ac:dyDescent="0.2">
      <c r="A71" s="18"/>
      <c r="B71" s="19" t="s">
        <v>89</v>
      </c>
      <c r="C71" s="15" t="s">
        <v>68</v>
      </c>
      <c r="D71" s="16" t="s">
        <v>15</v>
      </c>
      <c r="E71" s="20">
        <v>3430</v>
      </c>
      <c r="F71" s="20">
        <v>3869</v>
      </c>
      <c r="G71" s="20">
        <v>3848</v>
      </c>
      <c r="H71" s="20">
        <v>3646</v>
      </c>
      <c r="I71" s="20">
        <v>3860</v>
      </c>
      <c r="J71" s="20">
        <v>3756</v>
      </c>
      <c r="K71" s="20">
        <v>3980</v>
      </c>
      <c r="L71" s="20">
        <v>3730</v>
      </c>
      <c r="M71" s="20">
        <v>4022</v>
      </c>
    </row>
    <row r="72" spans="1:13" ht="27" customHeight="1" x14ac:dyDescent="0.2">
      <c r="A72" s="18"/>
      <c r="B72" s="19" t="s">
        <v>90</v>
      </c>
      <c r="C72" s="15" t="s">
        <v>17</v>
      </c>
      <c r="D72" s="16" t="s">
        <v>15</v>
      </c>
      <c r="E72" s="20">
        <v>623</v>
      </c>
      <c r="F72" s="20">
        <v>293</v>
      </c>
      <c r="G72" s="20">
        <v>180</v>
      </c>
      <c r="H72" s="20">
        <v>165</v>
      </c>
      <c r="I72" s="20">
        <v>163</v>
      </c>
      <c r="J72" s="20">
        <v>145</v>
      </c>
      <c r="K72" s="20">
        <v>140</v>
      </c>
      <c r="L72" s="20">
        <v>130</v>
      </c>
      <c r="M72" s="20">
        <v>125</v>
      </c>
    </row>
    <row r="73" spans="1:13" ht="18.75" customHeight="1" x14ac:dyDescent="0.2">
      <c r="A73" s="18"/>
      <c r="B73" s="19" t="s">
        <v>91</v>
      </c>
      <c r="C73" s="15" t="s">
        <v>75</v>
      </c>
      <c r="D73" s="16" t="s">
        <v>15</v>
      </c>
      <c r="E73" s="22">
        <v>56030.7</v>
      </c>
      <c r="F73" s="22">
        <v>67619.5</v>
      </c>
      <c r="G73" s="22">
        <v>81635.3</v>
      </c>
      <c r="H73" s="22">
        <v>91699.5</v>
      </c>
      <c r="I73" s="22">
        <v>93582.3</v>
      </c>
      <c r="J73" s="22">
        <v>102570.9</v>
      </c>
      <c r="K73" s="22">
        <v>105553.5</v>
      </c>
      <c r="L73" s="22">
        <v>114382.39999999999</v>
      </c>
      <c r="M73" s="22">
        <v>118637</v>
      </c>
    </row>
    <row r="74" spans="1:13" ht="38.25" customHeight="1" x14ac:dyDescent="0.2">
      <c r="A74" s="18"/>
      <c r="B74" s="21" t="s">
        <v>92</v>
      </c>
      <c r="C74" s="15" t="s">
        <v>60</v>
      </c>
      <c r="D74" s="16" t="s">
        <v>15</v>
      </c>
      <c r="E74" s="22">
        <v>116.7</v>
      </c>
      <c r="F74" s="22">
        <v>120.7</v>
      </c>
      <c r="G74" s="22">
        <v>120.7</v>
      </c>
      <c r="H74" s="22">
        <v>112.3</v>
      </c>
      <c r="I74" s="22">
        <v>114.6</v>
      </c>
      <c r="J74" s="22">
        <v>111.9</v>
      </c>
      <c r="K74" s="22">
        <v>112.8</v>
      </c>
      <c r="L74" s="22">
        <v>111.5</v>
      </c>
      <c r="M74" s="22">
        <v>112.4</v>
      </c>
    </row>
    <row r="75" spans="1:13" ht="38.25" customHeight="1" x14ac:dyDescent="0.2">
      <c r="A75" s="18"/>
      <c r="B75" s="21" t="s">
        <v>93</v>
      </c>
      <c r="C75" s="15" t="s">
        <v>75</v>
      </c>
      <c r="D75" s="16" t="s">
        <v>15</v>
      </c>
      <c r="E75" s="22">
        <v>47145</v>
      </c>
      <c r="F75" s="22">
        <v>57119.6</v>
      </c>
      <c r="G75" s="22">
        <v>69685.899999999994</v>
      </c>
      <c r="H75" s="22">
        <v>78639.399999999994</v>
      </c>
      <c r="I75" s="22">
        <v>80346.399999999994</v>
      </c>
      <c r="J75" s="22">
        <v>88545.600000000006</v>
      </c>
      <c r="K75" s="22">
        <v>91045</v>
      </c>
      <c r="L75" s="22">
        <v>99343.4</v>
      </c>
      <c r="M75" s="22">
        <v>102868.8</v>
      </c>
    </row>
    <row r="76" spans="1:13" ht="48.75" customHeight="1" x14ac:dyDescent="0.2">
      <c r="A76" s="18"/>
      <c r="B76" s="21" t="s">
        <v>94</v>
      </c>
      <c r="C76" s="15" t="s">
        <v>60</v>
      </c>
      <c r="D76" s="16" t="s">
        <v>15</v>
      </c>
      <c r="E76" s="22">
        <v>117.7</v>
      </c>
      <c r="F76" s="22">
        <v>121.2</v>
      </c>
      <c r="G76" s="22">
        <v>122</v>
      </c>
      <c r="H76" s="22">
        <v>112.8</v>
      </c>
      <c r="I76" s="22">
        <v>115.3</v>
      </c>
      <c r="J76" s="22">
        <v>112.6</v>
      </c>
      <c r="K76" s="22">
        <v>113.3</v>
      </c>
      <c r="L76" s="22">
        <v>112.2</v>
      </c>
      <c r="M76" s="22">
        <v>113</v>
      </c>
    </row>
    <row r="77" spans="1:13" ht="27" customHeight="1" x14ac:dyDescent="0.2">
      <c r="A77" s="18"/>
      <c r="B77" s="21" t="s">
        <v>95</v>
      </c>
      <c r="C77" s="15" t="s">
        <v>75</v>
      </c>
      <c r="D77" s="16" t="s">
        <v>15</v>
      </c>
      <c r="E77" s="22">
        <v>8885.7000000000007</v>
      </c>
      <c r="F77" s="22">
        <v>10499.9</v>
      </c>
      <c r="G77" s="22">
        <v>11949.4</v>
      </c>
      <c r="H77" s="22">
        <v>13060.1</v>
      </c>
      <c r="I77" s="22">
        <v>13235.9</v>
      </c>
      <c r="J77" s="22">
        <v>14025.3</v>
      </c>
      <c r="K77" s="22">
        <v>14508.5</v>
      </c>
      <c r="L77" s="22">
        <v>15039</v>
      </c>
      <c r="M77" s="22">
        <v>15768.2</v>
      </c>
    </row>
    <row r="78" spans="1:13" ht="38.25" customHeight="1" x14ac:dyDescent="0.2">
      <c r="A78" s="18"/>
      <c r="B78" s="21" t="s">
        <v>96</v>
      </c>
      <c r="C78" s="15" t="s">
        <v>60</v>
      </c>
      <c r="D78" s="16" t="s">
        <v>15</v>
      </c>
      <c r="E78" s="22">
        <v>111.7</v>
      </c>
      <c r="F78" s="22">
        <v>118.2</v>
      </c>
      <c r="G78" s="22">
        <v>113.8</v>
      </c>
      <c r="H78" s="22">
        <v>109.3</v>
      </c>
      <c r="I78" s="22">
        <v>110.8</v>
      </c>
      <c r="J78" s="22">
        <v>107.4</v>
      </c>
      <c r="K78" s="22">
        <v>109.6</v>
      </c>
      <c r="L78" s="22">
        <v>107.2</v>
      </c>
      <c r="M78" s="22">
        <v>108.7</v>
      </c>
    </row>
    <row r="79" spans="1:13" ht="38.25" customHeight="1" x14ac:dyDescent="0.2">
      <c r="A79" s="18"/>
      <c r="B79" s="19" t="s">
        <v>97</v>
      </c>
      <c r="C79" s="15" t="s">
        <v>98</v>
      </c>
      <c r="D79" s="16" t="s">
        <v>15</v>
      </c>
      <c r="E79" s="22">
        <v>63322.7</v>
      </c>
      <c r="F79" s="22">
        <v>74049.7</v>
      </c>
      <c r="G79" s="22">
        <v>86758.9</v>
      </c>
      <c r="H79" s="22">
        <v>94673</v>
      </c>
      <c r="I79" s="22">
        <v>96393.5</v>
      </c>
      <c r="J79" s="22">
        <v>102872.5</v>
      </c>
      <c r="K79" s="22">
        <v>105442.6</v>
      </c>
      <c r="L79" s="22">
        <v>111566</v>
      </c>
      <c r="M79" s="22">
        <v>114967.7</v>
      </c>
    </row>
    <row r="80" spans="1:13" ht="38.25" customHeight="1" x14ac:dyDescent="0.2">
      <c r="A80" s="18"/>
      <c r="B80" s="21" t="s">
        <v>99</v>
      </c>
      <c r="C80" s="15" t="s">
        <v>60</v>
      </c>
      <c r="D80" s="16" t="s">
        <v>15</v>
      </c>
      <c r="E80" s="22">
        <v>112.1</v>
      </c>
      <c r="F80" s="22">
        <v>116.9</v>
      </c>
      <c r="G80" s="22">
        <v>117.2</v>
      </c>
      <c r="H80" s="22">
        <v>109.1</v>
      </c>
      <c r="I80" s="22">
        <v>111.1</v>
      </c>
      <c r="J80" s="22">
        <v>108.7</v>
      </c>
      <c r="K80" s="22">
        <v>109.4</v>
      </c>
      <c r="L80" s="22">
        <v>108.5</v>
      </c>
      <c r="M80" s="22">
        <v>109</v>
      </c>
    </row>
    <row r="81" spans="1:13" ht="48.75" customHeight="1" x14ac:dyDescent="0.2">
      <c r="A81" s="18"/>
      <c r="B81" s="21" t="s">
        <v>100</v>
      </c>
      <c r="C81" s="15" t="s">
        <v>101</v>
      </c>
      <c r="D81" s="16" t="s">
        <v>15</v>
      </c>
      <c r="E81" s="22">
        <v>70158.8</v>
      </c>
      <c r="F81" s="22">
        <v>82556.600000000006</v>
      </c>
      <c r="G81" s="22">
        <v>97303.3</v>
      </c>
      <c r="H81" s="22">
        <v>106019.6</v>
      </c>
      <c r="I81" s="22">
        <v>108074.4</v>
      </c>
      <c r="J81" s="22">
        <v>115122.9</v>
      </c>
      <c r="K81" s="22">
        <v>117923.6</v>
      </c>
      <c r="L81" s="22">
        <v>124678</v>
      </c>
      <c r="M81" s="22">
        <v>128350.5</v>
      </c>
    </row>
    <row r="82" spans="1:13" ht="48.75" customHeight="1" x14ac:dyDescent="0.2">
      <c r="A82" s="18"/>
      <c r="B82" s="21" t="s">
        <v>102</v>
      </c>
      <c r="C82" s="15" t="s">
        <v>60</v>
      </c>
      <c r="D82" s="16" t="s">
        <v>15</v>
      </c>
      <c r="E82" s="22">
        <v>111.9</v>
      </c>
      <c r="F82" s="22">
        <v>117.7</v>
      </c>
      <c r="G82" s="22">
        <v>117.9</v>
      </c>
      <c r="H82" s="22">
        <v>109</v>
      </c>
      <c r="I82" s="22">
        <v>111.1</v>
      </c>
      <c r="J82" s="22">
        <v>108.6</v>
      </c>
      <c r="K82" s="22">
        <v>109.1</v>
      </c>
      <c r="L82" s="22">
        <v>108.3</v>
      </c>
      <c r="M82" s="22">
        <v>108.8</v>
      </c>
    </row>
    <row r="83" spans="1:13" ht="38.25" customHeight="1" x14ac:dyDescent="0.2">
      <c r="A83" s="18"/>
      <c r="B83" s="21" t="s">
        <v>103</v>
      </c>
      <c r="C83" s="15" t="s">
        <v>98</v>
      </c>
      <c r="D83" s="16" t="s">
        <v>15</v>
      </c>
      <c r="E83" s="22">
        <v>41742.800000000003</v>
      </c>
      <c r="F83" s="22">
        <v>47450.7</v>
      </c>
      <c r="G83" s="22">
        <v>53162.3</v>
      </c>
      <c r="H83" s="22">
        <v>57572</v>
      </c>
      <c r="I83" s="22">
        <v>58205.4</v>
      </c>
      <c r="J83" s="22">
        <v>61533.9</v>
      </c>
      <c r="K83" s="22">
        <v>63360.3</v>
      </c>
      <c r="L83" s="22">
        <v>65832.3</v>
      </c>
      <c r="M83" s="22">
        <v>68424.100000000006</v>
      </c>
    </row>
    <row r="84" spans="1:13" ht="38.25" customHeight="1" x14ac:dyDescent="0.2">
      <c r="A84" s="18"/>
      <c r="B84" s="21" t="s">
        <v>104</v>
      </c>
      <c r="C84" s="15" t="s">
        <v>60</v>
      </c>
      <c r="D84" s="16" t="s">
        <v>15</v>
      </c>
      <c r="E84" s="22">
        <v>111</v>
      </c>
      <c r="F84" s="22">
        <v>113.7</v>
      </c>
      <c r="G84" s="22">
        <v>112</v>
      </c>
      <c r="H84" s="22">
        <v>108.3</v>
      </c>
      <c r="I84" s="22">
        <v>109.5</v>
      </c>
      <c r="J84" s="22">
        <v>106.9</v>
      </c>
      <c r="K84" s="22">
        <v>108.9</v>
      </c>
      <c r="L84" s="22">
        <v>107</v>
      </c>
      <c r="M84" s="22">
        <v>108</v>
      </c>
    </row>
    <row r="85" spans="1:13" ht="38.25" customHeight="1" x14ac:dyDescent="0.2">
      <c r="A85" s="18"/>
      <c r="B85" s="21" t="s">
        <v>105</v>
      </c>
      <c r="C85" s="15" t="s">
        <v>17</v>
      </c>
      <c r="D85" s="16" t="s">
        <v>15</v>
      </c>
      <c r="E85" s="20">
        <v>73737</v>
      </c>
      <c r="F85" s="20">
        <v>76097</v>
      </c>
      <c r="G85" s="20">
        <v>78412</v>
      </c>
      <c r="H85" s="20">
        <v>80716</v>
      </c>
      <c r="I85" s="20">
        <v>80903</v>
      </c>
      <c r="J85" s="20">
        <v>83089</v>
      </c>
      <c r="K85" s="20">
        <v>83421</v>
      </c>
      <c r="L85" s="20">
        <v>85437</v>
      </c>
      <c r="M85" s="20">
        <v>85993</v>
      </c>
    </row>
    <row r="86" spans="1:13" ht="48.75" customHeight="1" x14ac:dyDescent="0.2">
      <c r="A86" s="18"/>
      <c r="B86" s="24" t="s">
        <v>106</v>
      </c>
      <c r="C86" s="15" t="s">
        <v>60</v>
      </c>
      <c r="D86" s="16" t="s">
        <v>15</v>
      </c>
      <c r="E86" s="22">
        <v>104.1</v>
      </c>
      <c r="F86" s="22">
        <v>103.2</v>
      </c>
      <c r="G86" s="22">
        <v>103</v>
      </c>
      <c r="H86" s="22">
        <v>102.9</v>
      </c>
      <c r="I86" s="22">
        <v>103.2</v>
      </c>
      <c r="J86" s="22">
        <v>102.9</v>
      </c>
      <c r="K86" s="22">
        <v>103.1</v>
      </c>
      <c r="L86" s="22">
        <v>102.8</v>
      </c>
      <c r="M86" s="22">
        <v>103.1</v>
      </c>
    </row>
    <row r="87" spans="1:13" ht="60" customHeight="1" x14ac:dyDescent="0.2">
      <c r="A87" s="18"/>
      <c r="B87" s="24" t="s">
        <v>107</v>
      </c>
      <c r="C87" s="15" t="s">
        <v>17</v>
      </c>
      <c r="D87" s="16" t="s">
        <v>15</v>
      </c>
      <c r="E87" s="20">
        <v>55998</v>
      </c>
      <c r="F87" s="20">
        <v>57657</v>
      </c>
      <c r="G87" s="20">
        <v>59681</v>
      </c>
      <c r="H87" s="20">
        <v>61812</v>
      </c>
      <c r="I87" s="20">
        <v>61953</v>
      </c>
      <c r="J87" s="20">
        <v>64095</v>
      </c>
      <c r="K87" s="20">
        <v>64339</v>
      </c>
      <c r="L87" s="20">
        <v>66400</v>
      </c>
      <c r="M87" s="20">
        <v>66789</v>
      </c>
    </row>
    <row r="88" spans="1:13" ht="60" customHeight="1" x14ac:dyDescent="0.2">
      <c r="A88" s="18"/>
      <c r="B88" s="24" t="s">
        <v>108</v>
      </c>
      <c r="C88" s="15" t="s">
        <v>60</v>
      </c>
      <c r="D88" s="16" t="s">
        <v>15</v>
      </c>
      <c r="E88" s="22">
        <v>105.2</v>
      </c>
      <c r="F88" s="22">
        <v>103</v>
      </c>
      <c r="G88" s="22">
        <v>103.5</v>
      </c>
      <c r="H88" s="22">
        <v>103.6</v>
      </c>
      <c r="I88" s="22">
        <v>103.8</v>
      </c>
      <c r="J88" s="22">
        <v>103.7</v>
      </c>
      <c r="K88" s="22">
        <v>103.9</v>
      </c>
      <c r="L88" s="22">
        <v>103.6</v>
      </c>
      <c r="M88" s="22">
        <v>103.8</v>
      </c>
    </row>
    <row r="89" spans="1:13" ht="38.25" customHeight="1" x14ac:dyDescent="0.2">
      <c r="A89" s="18"/>
      <c r="B89" s="24" t="s">
        <v>109</v>
      </c>
      <c r="C89" s="15" t="s">
        <v>17</v>
      </c>
      <c r="D89" s="16" t="s">
        <v>15</v>
      </c>
      <c r="E89" s="20">
        <v>17739</v>
      </c>
      <c r="F89" s="20">
        <v>18440</v>
      </c>
      <c r="G89" s="20">
        <v>18731</v>
      </c>
      <c r="H89" s="20">
        <v>18904</v>
      </c>
      <c r="I89" s="20">
        <v>18950</v>
      </c>
      <c r="J89" s="20">
        <v>18994</v>
      </c>
      <c r="K89" s="20">
        <v>19082</v>
      </c>
      <c r="L89" s="20">
        <v>19037</v>
      </c>
      <c r="M89" s="20">
        <v>19204</v>
      </c>
    </row>
    <row r="90" spans="1:13" ht="38.25" customHeight="1" x14ac:dyDescent="0.2">
      <c r="A90" s="18"/>
      <c r="B90" s="24" t="s">
        <v>110</v>
      </c>
      <c r="C90" s="15" t="s">
        <v>60</v>
      </c>
      <c r="D90" s="16" t="s">
        <v>15</v>
      </c>
      <c r="E90" s="22">
        <v>100.7</v>
      </c>
      <c r="F90" s="22">
        <v>104</v>
      </c>
      <c r="G90" s="22">
        <v>101.6</v>
      </c>
      <c r="H90" s="22">
        <v>100.9</v>
      </c>
      <c r="I90" s="22">
        <v>101.2</v>
      </c>
      <c r="J90" s="22">
        <v>100.5</v>
      </c>
      <c r="K90" s="22">
        <v>100.7</v>
      </c>
      <c r="L90" s="22">
        <v>100.2</v>
      </c>
      <c r="M90" s="22">
        <v>100.6</v>
      </c>
    </row>
    <row r="91" spans="1:13" ht="16.5" customHeight="1" x14ac:dyDescent="0.2">
      <c r="A91" s="18"/>
      <c r="B91" s="14" t="s">
        <v>111</v>
      </c>
      <c r="C91" s="15" t="s">
        <v>14</v>
      </c>
      <c r="D91" s="16" t="s">
        <v>15</v>
      </c>
      <c r="E91" s="17"/>
      <c r="F91" s="17"/>
      <c r="G91" s="17"/>
      <c r="H91" s="17"/>
      <c r="I91" s="17"/>
      <c r="J91" s="17"/>
      <c r="K91" s="17"/>
      <c r="L91" s="17"/>
      <c r="M91" s="17"/>
    </row>
    <row r="92" spans="1:13" ht="33" customHeight="1" x14ac:dyDescent="0.2">
      <c r="A92" s="18"/>
      <c r="B92" s="19" t="s">
        <v>112</v>
      </c>
      <c r="C92" s="15" t="s">
        <v>86</v>
      </c>
      <c r="D92" s="16" t="s">
        <v>15</v>
      </c>
      <c r="E92" s="22">
        <v>379.5</v>
      </c>
      <c r="F92" s="22">
        <v>391.1</v>
      </c>
      <c r="G92" s="22">
        <v>404.9</v>
      </c>
      <c r="H92" s="22">
        <v>407</v>
      </c>
      <c r="I92" s="22">
        <v>408</v>
      </c>
      <c r="J92" s="22">
        <v>410</v>
      </c>
      <c r="K92" s="22">
        <v>411</v>
      </c>
      <c r="L92" s="22">
        <v>412</v>
      </c>
      <c r="M92" s="22">
        <v>414</v>
      </c>
    </row>
    <row r="93" spans="1:13" ht="27" customHeight="1" x14ac:dyDescent="0.2">
      <c r="A93" s="18"/>
      <c r="B93" s="19" t="s">
        <v>113</v>
      </c>
      <c r="C93" s="15" t="s">
        <v>114</v>
      </c>
      <c r="D93" s="16" t="s">
        <v>15</v>
      </c>
      <c r="E93" s="22">
        <v>1138.8</v>
      </c>
      <c r="F93" s="22">
        <v>1163.0999999999999</v>
      </c>
      <c r="G93" s="22">
        <f>G92/G21*1000000</f>
        <v>1188.822892107496</v>
      </c>
      <c r="H93" s="22">
        <f>H92/H21*1000000</f>
        <v>1177.8392582217232</v>
      </c>
      <c r="I93" s="22">
        <f>I92/I21*1000000</f>
        <v>1180.3608779801943</v>
      </c>
      <c r="J93" s="22">
        <f t="shared" ref="J93:M93" si="0">J92/J21*1000000</f>
        <v>1171.0872831346294</v>
      </c>
      <c r="K93" s="22">
        <f t="shared" si="0"/>
        <v>1172.8447906857291</v>
      </c>
      <c r="L93" s="22">
        <f t="shared" si="0"/>
        <v>1163.1058313383621</v>
      </c>
      <c r="M93" s="22">
        <f t="shared" si="0"/>
        <v>1166.9137667638156</v>
      </c>
    </row>
    <row r="94" spans="1:13" ht="81.75" customHeight="1" x14ac:dyDescent="0.2">
      <c r="A94" s="18"/>
      <c r="B94" s="19" t="s">
        <v>115</v>
      </c>
      <c r="C94" s="15" t="s">
        <v>86</v>
      </c>
      <c r="D94" s="16" t="s">
        <v>15</v>
      </c>
      <c r="E94" s="22">
        <v>1072.2</v>
      </c>
      <c r="F94" s="22">
        <v>1072.2</v>
      </c>
      <c r="G94" s="22">
        <v>1072.2</v>
      </c>
      <c r="H94" s="22">
        <v>1072.2</v>
      </c>
      <c r="I94" s="22">
        <v>1072.2</v>
      </c>
      <c r="J94" s="22">
        <v>1082.2</v>
      </c>
      <c r="K94" s="22">
        <v>1107.2</v>
      </c>
      <c r="L94" s="22">
        <v>1092.2</v>
      </c>
      <c r="M94" s="22">
        <v>1142.2</v>
      </c>
    </row>
    <row r="95" spans="1:13" ht="48.75" customHeight="1" x14ac:dyDescent="0.2">
      <c r="A95" s="18"/>
      <c r="B95" s="21" t="s">
        <v>116</v>
      </c>
      <c r="C95" s="15" t="s">
        <v>14</v>
      </c>
      <c r="D95" s="16" t="s">
        <v>15</v>
      </c>
      <c r="E95" s="17"/>
      <c r="F95" s="17"/>
      <c r="G95" s="17"/>
      <c r="H95" s="17"/>
      <c r="I95" s="17"/>
      <c r="J95" s="17"/>
      <c r="K95" s="17"/>
      <c r="L95" s="17"/>
      <c r="M95" s="17"/>
    </row>
    <row r="96" spans="1:13" ht="18.75" customHeight="1" x14ac:dyDescent="0.2">
      <c r="A96" s="18"/>
      <c r="B96" s="24" t="s">
        <v>117</v>
      </c>
      <c r="C96" s="15" t="s">
        <v>75</v>
      </c>
      <c r="D96" s="16" t="s">
        <v>15</v>
      </c>
      <c r="E96" s="22">
        <v>67123.899999999994</v>
      </c>
      <c r="F96" s="22">
        <v>80674.399999999994</v>
      </c>
      <c r="G96" s="22">
        <v>104070</v>
      </c>
      <c r="H96" s="22">
        <v>116043.8</v>
      </c>
      <c r="I96" s="22">
        <v>116577.3</v>
      </c>
      <c r="J96" s="22">
        <v>129019.1</v>
      </c>
      <c r="K96" s="22">
        <v>130705.5</v>
      </c>
      <c r="L96" s="22">
        <v>143710.5</v>
      </c>
      <c r="M96" s="22">
        <v>146813.5</v>
      </c>
    </row>
    <row r="97" spans="1:13" ht="38.25" customHeight="1" x14ac:dyDescent="0.2">
      <c r="A97" s="18"/>
      <c r="B97" s="24" t="s">
        <v>73</v>
      </c>
      <c r="C97" s="15" t="s">
        <v>60</v>
      </c>
      <c r="D97" s="16" t="s">
        <v>15</v>
      </c>
      <c r="E97" s="22">
        <v>92.9</v>
      </c>
      <c r="F97" s="22">
        <v>114.4</v>
      </c>
      <c r="G97" s="22">
        <v>120.7</v>
      </c>
      <c r="H97" s="22">
        <v>106.5</v>
      </c>
      <c r="I97" s="22">
        <v>107.4</v>
      </c>
      <c r="J97" s="22">
        <v>106.7</v>
      </c>
      <c r="K97" s="22">
        <v>107.6</v>
      </c>
      <c r="L97" s="22">
        <v>107</v>
      </c>
      <c r="M97" s="22">
        <v>107.9</v>
      </c>
    </row>
    <row r="98" spans="1:13" ht="38.25" customHeight="1" x14ac:dyDescent="0.2">
      <c r="A98" s="18"/>
      <c r="B98" s="24" t="s">
        <v>62</v>
      </c>
      <c r="C98" s="15" t="s">
        <v>60</v>
      </c>
      <c r="D98" s="16" t="s">
        <v>15</v>
      </c>
      <c r="E98" s="22">
        <v>116.9</v>
      </c>
      <c r="F98" s="22">
        <v>105.1</v>
      </c>
      <c r="G98" s="22">
        <v>106.9</v>
      </c>
      <c r="H98" s="22">
        <v>104.7</v>
      </c>
      <c r="I98" s="22">
        <v>104.3</v>
      </c>
      <c r="J98" s="22">
        <v>104.2</v>
      </c>
      <c r="K98" s="22">
        <v>104.2</v>
      </c>
      <c r="L98" s="22">
        <v>104.1</v>
      </c>
      <c r="M98" s="22">
        <v>104.1</v>
      </c>
    </row>
    <row r="99" spans="1:13" ht="27" customHeight="1" x14ac:dyDescent="0.2">
      <c r="A99" s="18"/>
      <c r="B99" s="19" t="s">
        <v>118</v>
      </c>
      <c r="C99" s="15" t="s">
        <v>119</v>
      </c>
      <c r="D99" s="16" t="s">
        <v>15</v>
      </c>
      <c r="E99" s="20">
        <v>609</v>
      </c>
      <c r="F99" s="20">
        <v>654</v>
      </c>
      <c r="G99" s="20">
        <v>660</v>
      </c>
      <c r="H99" s="20">
        <v>665</v>
      </c>
      <c r="I99" s="20">
        <v>670</v>
      </c>
      <c r="J99" s="20">
        <v>670</v>
      </c>
      <c r="K99" s="20">
        <v>680</v>
      </c>
      <c r="L99" s="20">
        <v>675</v>
      </c>
      <c r="M99" s="20">
        <v>690</v>
      </c>
    </row>
    <row r="100" spans="1:13" ht="16.5" customHeight="1" x14ac:dyDescent="0.2">
      <c r="A100" s="18"/>
      <c r="B100" s="21" t="s">
        <v>80</v>
      </c>
      <c r="C100" s="15" t="s">
        <v>14</v>
      </c>
      <c r="D100" s="16" t="s">
        <v>15</v>
      </c>
      <c r="E100" s="17"/>
      <c r="F100" s="17"/>
      <c r="G100" s="17"/>
      <c r="H100" s="17"/>
      <c r="I100" s="17"/>
      <c r="J100" s="17"/>
      <c r="K100" s="17"/>
      <c r="L100" s="17"/>
      <c r="M100" s="17"/>
    </row>
    <row r="101" spans="1:13" ht="38.25" customHeight="1" x14ac:dyDescent="0.2">
      <c r="A101" s="18"/>
      <c r="B101" s="21" t="s">
        <v>120</v>
      </c>
      <c r="C101" s="15" t="s">
        <v>68</v>
      </c>
      <c r="D101" s="16" t="s">
        <v>15</v>
      </c>
      <c r="E101" s="20">
        <v>333</v>
      </c>
      <c r="F101" s="20">
        <v>365</v>
      </c>
      <c r="G101" s="20">
        <v>366</v>
      </c>
      <c r="H101" s="20">
        <v>367</v>
      </c>
      <c r="I101" s="20">
        <v>370</v>
      </c>
      <c r="J101" s="20">
        <v>368</v>
      </c>
      <c r="K101" s="20">
        <v>373</v>
      </c>
      <c r="L101" s="20">
        <v>369</v>
      </c>
      <c r="M101" s="20">
        <v>376</v>
      </c>
    </row>
    <row r="102" spans="1:13" ht="16.5" customHeight="1" x14ac:dyDescent="0.2">
      <c r="A102" s="18"/>
      <c r="B102" s="14" t="s">
        <v>121</v>
      </c>
      <c r="C102" s="15" t="s">
        <v>14</v>
      </c>
      <c r="D102" s="16" t="s">
        <v>15</v>
      </c>
      <c r="E102" s="17"/>
      <c r="F102" s="17"/>
      <c r="G102" s="17"/>
      <c r="H102" s="17"/>
      <c r="I102" s="17"/>
      <c r="J102" s="17"/>
      <c r="K102" s="17"/>
      <c r="L102" s="17"/>
      <c r="M102" s="17"/>
    </row>
    <row r="103" spans="1:13" ht="16.5" customHeight="1" x14ac:dyDescent="0.2">
      <c r="A103" s="18"/>
      <c r="B103" s="19" t="s">
        <v>122</v>
      </c>
      <c r="C103" s="15" t="s">
        <v>14</v>
      </c>
      <c r="D103" s="16" t="s">
        <v>15</v>
      </c>
      <c r="E103" s="17"/>
      <c r="F103" s="17"/>
      <c r="G103" s="17"/>
      <c r="H103" s="17"/>
      <c r="I103" s="17"/>
      <c r="J103" s="17"/>
      <c r="K103" s="17"/>
      <c r="L103" s="17"/>
      <c r="M103" s="17"/>
    </row>
    <row r="104" spans="1:13" ht="48.75" customHeight="1" x14ac:dyDescent="0.2">
      <c r="A104" s="18"/>
      <c r="B104" s="21" t="s">
        <v>123</v>
      </c>
      <c r="C104" s="15" t="s">
        <v>124</v>
      </c>
      <c r="D104" s="16" t="s">
        <v>15</v>
      </c>
      <c r="E104" s="22">
        <v>14.9</v>
      </c>
      <c r="F104" s="22">
        <v>16.7</v>
      </c>
      <c r="G104" s="22">
        <v>16.100000000000001</v>
      </c>
      <c r="H104" s="22">
        <v>14.5</v>
      </c>
      <c r="I104" s="22">
        <v>14.4</v>
      </c>
      <c r="J104" s="22">
        <v>14.5</v>
      </c>
      <c r="K104" s="22">
        <v>14.4</v>
      </c>
      <c r="L104" s="22">
        <v>14.4</v>
      </c>
      <c r="M104" s="22">
        <v>14.4</v>
      </c>
    </row>
    <row r="105" spans="1:13" ht="48.75" customHeight="1" x14ac:dyDescent="0.2">
      <c r="A105" s="18"/>
      <c r="B105" s="24" t="s">
        <v>125</v>
      </c>
      <c r="C105" s="15" t="s">
        <v>17</v>
      </c>
      <c r="D105" s="16" t="s">
        <v>15</v>
      </c>
      <c r="E105" s="20">
        <v>5808</v>
      </c>
      <c r="F105" s="20">
        <v>6751</v>
      </c>
      <c r="G105" s="20">
        <v>6551</v>
      </c>
      <c r="H105" s="20">
        <v>6051</v>
      </c>
      <c r="I105" s="20">
        <v>6000</v>
      </c>
      <c r="J105" s="20">
        <v>6051</v>
      </c>
      <c r="K105" s="20">
        <v>6000</v>
      </c>
      <c r="L105" s="20">
        <v>6000</v>
      </c>
      <c r="M105" s="20">
        <v>6000</v>
      </c>
    </row>
    <row r="106" spans="1:13" ht="38.25" customHeight="1" x14ac:dyDescent="0.2">
      <c r="A106" s="18"/>
      <c r="B106" s="24" t="s">
        <v>126</v>
      </c>
      <c r="C106" s="15" t="s">
        <v>17</v>
      </c>
      <c r="D106" s="16" t="s">
        <v>15</v>
      </c>
      <c r="E106" s="20">
        <v>39053</v>
      </c>
      <c r="F106" s="20">
        <v>40527</v>
      </c>
      <c r="G106" s="20">
        <v>40813</v>
      </c>
      <c r="H106" s="20">
        <v>41691</v>
      </c>
      <c r="I106" s="20">
        <v>41691</v>
      </c>
      <c r="J106" s="20">
        <v>41691</v>
      </c>
      <c r="K106" s="20">
        <v>41691</v>
      </c>
      <c r="L106" s="20">
        <v>41691</v>
      </c>
      <c r="M106" s="20">
        <v>41691</v>
      </c>
    </row>
  </sheetData>
  <mergeCells count="11">
    <mergeCell ref="L7:M7"/>
    <mergeCell ref="E4:F4"/>
    <mergeCell ref="C7:C8"/>
    <mergeCell ref="G4:H4"/>
    <mergeCell ref="B2:M2"/>
    <mergeCell ref="H7:I7"/>
    <mergeCell ref="B5:C5"/>
    <mergeCell ref="B7:B8"/>
    <mergeCell ref="B3:M3"/>
    <mergeCell ref="J7:K7"/>
    <mergeCell ref="E7:F7"/>
  </mergeCells>
  <pageMargins left="0.39370078740157483" right="0.39370078740157483" top="0.39370078740157483" bottom="0.55118110236220474" header="0.39370078740157483" footer="0.39370078740157483"/>
  <pageSetup paperSize="9" scale="58" fitToHeight="9999" orientation="landscape" r:id="rId1"/>
  <headerFooter>
    <oddFooter>&amp;C&amp;K000000&amp;"Tahoma"&amp;8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Ввод данных</vt:lpstr>
      <vt:lpstr>'Ввод данных'!Заголовки_для_печати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P12U04</dc:creator>
  <cp:lastModifiedBy>P12U04</cp:lastModifiedBy>
  <cp:lastPrinted>2024-08-09T12:31:42Z</cp:lastPrinted>
  <dcterms:created xsi:type="dcterms:W3CDTF">2024-08-02T06:56:43Z</dcterms:created>
  <dcterms:modified xsi:type="dcterms:W3CDTF">2024-08-20T09:18:08Z</dcterms:modified>
</cp:coreProperties>
</file>